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12" activeTab="0"/>
  </bookViews>
  <sheets>
    <sheet name="Overview" sheetId="1" r:id="rId1"/>
    <sheet name="Audio" sheetId="2" r:id="rId2"/>
    <sheet name="Body and Exterior " sheetId="3" r:id="rId3"/>
    <sheet name="Chassis and Frame" sheetId="4" r:id="rId4"/>
    <sheet name="Engine" sheetId="5" r:id="rId5"/>
    <sheet name="Electrical and Lights" sheetId="6" r:id="rId6"/>
    <sheet name="Exhaust" sheetId="7" r:id="rId7"/>
    <sheet name="Fuel System" sheetId="8" r:id="rId8"/>
    <sheet name="Interior" sheetId="9" r:id="rId9"/>
    <sheet name="Steering and Brakes" sheetId="10" r:id="rId10"/>
    <sheet name="Suspension" sheetId="11" r:id="rId11"/>
    <sheet name="Transmission" sheetId="12" r:id="rId12"/>
    <sheet name="Wheels and Tires" sheetId="13" r:id="rId13"/>
    <sheet name="Other" sheetId="14" r:id="rId14"/>
    <sheet name="Shipments" sheetId="15" r:id="rId15"/>
    <sheet name="Vendors" sheetId="16" r:id="rId16"/>
  </sheets>
  <definedNames/>
  <calcPr fullCalcOnLoad="1"/>
</workbook>
</file>

<file path=xl/sharedStrings.xml><?xml version="1.0" encoding="utf-8"?>
<sst xmlns="http://schemas.openxmlformats.org/spreadsheetml/2006/main" count="252" uniqueCount="76">
  <si>
    <t>Interior</t>
  </si>
  <si>
    <t>Transmission</t>
  </si>
  <si>
    <t>Exhaust</t>
  </si>
  <si>
    <t>Engine</t>
  </si>
  <si>
    <t>Received</t>
  </si>
  <si>
    <t>Actual Expenditure</t>
  </si>
  <si>
    <t>Part</t>
  </si>
  <si>
    <t>QTY</t>
  </si>
  <si>
    <t>Unit Price</t>
  </si>
  <si>
    <t>Extension Price</t>
  </si>
  <si>
    <t>Part #</t>
  </si>
  <si>
    <t>URL</t>
  </si>
  <si>
    <t>Vendor</t>
  </si>
  <si>
    <t>Ordered</t>
  </si>
  <si>
    <t>Suspension</t>
  </si>
  <si>
    <t>Steering and Brakes</t>
  </si>
  <si>
    <t>Subcategory</t>
  </si>
  <si>
    <t>Audio</t>
  </si>
  <si>
    <t>Fuel System</t>
  </si>
  <si>
    <t>Wheels and Tires</t>
  </si>
  <si>
    <t>Other</t>
  </si>
  <si>
    <t>Sub Total</t>
  </si>
  <si>
    <t>Budget</t>
  </si>
  <si>
    <t>Budget Remaining</t>
  </si>
  <si>
    <t>Total Expenditure</t>
  </si>
  <si>
    <t>Tracking Number</t>
  </si>
  <si>
    <t>Vendor Name</t>
  </si>
  <si>
    <t>Vendor Contact Sheet</t>
  </si>
  <si>
    <t>Agent Name</t>
  </si>
  <si>
    <t>Phone</t>
  </si>
  <si>
    <t>Fax</t>
  </si>
  <si>
    <t>Email</t>
  </si>
  <si>
    <t>Extension</t>
  </si>
  <si>
    <t>Mailing Address</t>
  </si>
  <si>
    <t>City</t>
  </si>
  <si>
    <t>State</t>
  </si>
  <si>
    <t>Zipcode</t>
  </si>
  <si>
    <t>By: ElCid79</t>
  </si>
  <si>
    <t>http://www.yellowvette79.com</t>
  </si>
  <si>
    <t>Order Number</t>
  </si>
  <si>
    <t>Vendor Lookup: (Exact Name from Vendor page)</t>
  </si>
  <si>
    <t>Summit Racing</t>
  </si>
  <si>
    <t>test@test.com</t>
  </si>
  <si>
    <t>Akron</t>
  </si>
  <si>
    <t>PO Box. 909</t>
  </si>
  <si>
    <t>44398-6177</t>
  </si>
  <si>
    <t>OH</t>
  </si>
  <si>
    <t xml:space="preserve">*If you like this spreedsheet and would like to contribute to this and further development make a secure paypal donation @ </t>
  </si>
  <si>
    <t>* #N/A Indicates that Vendor is not found in Vendor List.</t>
  </si>
  <si>
    <t>Click here to manually search Vendor List.</t>
  </si>
  <si>
    <t>Return to Overview Page</t>
  </si>
  <si>
    <t>AUDIO</t>
  </si>
  <si>
    <t>OVERVIEW PAGE</t>
  </si>
  <si>
    <t>ENGINE</t>
  </si>
  <si>
    <t>ELECTRICAL AND LIGHTS</t>
  </si>
  <si>
    <t>EXHAUST</t>
  </si>
  <si>
    <t>FUEL SYSTEM</t>
  </si>
  <si>
    <t>INTERIOR</t>
  </si>
  <si>
    <t>STEERING AND BRAKES</t>
  </si>
  <si>
    <t>SUSPENSION</t>
  </si>
  <si>
    <t>TRANSMISSION</t>
  </si>
  <si>
    <t>WHEELS AND TIRES</t>
  </si>
  <si>
    <t>OTHER</t>
  </si>
  <si>
    <t>For: [Enter Your name here.]</t>
  </si>
  <si>
    <t>FRAME / CHASSIS</t>
  </si>
  <si>
    <t>Body and Exterior</t>
  </si>
  <si>
    <t>Body / Exterior</t>
  </si>
  <si>
    <t>Chassis / Frame</t>
  </si>
  <si>
    <t>http://www.summitracing.com</t>
  </si>
  <si>
    <t>Electrical and Lights</t>
  </si>
  <si>
    <t>Donate Now</t>
  </si>
  <si>
    <t>Courier</t>
  </si>
  <si>
    <t>Estimated Deliver</t>
  </si>
  <si>
    <t>Notes</t>
  </si>
  <si>
    <t>Cost</t>
  </si>
  <si>
    <t>Shipments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</si>
</sst>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00"/>
    <numFmt numFmtId="169" formatCode="[&lt;=9999999]###\-####;\(###\)\ ###\-####"/>
    <numFmt numFmtId="170" formatCode="[$-409]dddd\,\ mmmm\ dd\,\ yyyy"/>
    <numFmt numFmtId="171" formatCode="m/d/yy;@"/>
    <numFmt numFmtId="172" formatCode="mm/dd/yy;@"/>
  </numFmts>
  <fonts count="44">
    <font>
      <sz val="10"/>
      <name val="Arial"/>
      <family val="0"/>
    </font>
    <font>
      <sz val="8"/>
      <name val="Courier New"/>
      <family val="3"/>
    </font>
    <font>
      <u val="single"/>
      <sz val="10"/>
      <color indexed="12"/>
      <name val="Arial"/>
      <family val="0"/>
    </font>
    <font>
      <b/>
      <sz val="8"/>
      <name val="Courier New"/>
      <family val="3"/>
    </font>
    <font>
      <u val="single"/>
      <sz val="10"/>
      <color indexed="36"/>
      <name val="Arial"/>
      <family val="0"/>
    </font>
    <font>
      <sz val="8"/>
      <color indexed="8"/>
      <name val="Courier New"/>
      <family val="3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44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13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169" fontId="3" fillId="0" borderId="13" xfId="0" applyNumberFormat="1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3" fillId="0" borderId="13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7" fillId="0" borderId="13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8" fontId="3" fillId="0" borderId="13" xfId="0" applyNumberFormat="1" applyFont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16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164" fontId="3" fillId="0" borderId="1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9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68" fontId="1" fillId="0" borderId="0" xfId="0" applyNumberFormat="1" applyFont="1" applyAlignment="1">
      <alignment horizontal="left"/>
    </xf>
    <xf numFmtId="0" fontId="1" fillId="0" borderId="10" xfId="0" applyFont="1" applyFill="1" applyBorder="1" applyAlignment="1" applyProtection="1">
      <alignment horizontal="center"/>
      <protection locked="0"/>
    </xf>
    <xf numFmtId="4" fontId="3" fillId="0" borderId="13" xfId="0" applyNumberFormat="1" applyFont="1" applyFill="1" applyBorder="1" applyAlignment="1" applyProtection="1">
      <alignment/>
      <protection locked="0"/>
    </xf>
    <xf numFmtId="0" fontId="2" fillId="0" borderId="0" xfId="53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64" fontId="2" fillId="0" borderId="10" xfId="53" applyNumberFormat="1" applyFont="1" applyBorder="1" applyAlignment="1" applyProtection="1">
      <alignment horizontal="left"/>
      <protection/>
    </xf>
    <xf numFmtId="0" fontId="2" fillId="0" borderId="10" xfId="53" applyFont="1" applyBorder="1" applyAlignment="1" applyProtection="1">
      <alignment/>
      <protection/>
    </xf>
    <xf numFmtId="0" fontId="2" fillId="0" borderId="10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164" fontId="2" fillId="0" borderId="10" xfId="53" applyNumberFormat="1" applyBorder="1" applyAlignment="1" applyProtection="1">
      <alignment horizontal="left"/>
      <protection/>
    </xf>
    <xf numFmtId="0" fontId="2" fillId="0" borderId="0" xfId="53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53" applyFont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10" xfId="0" applyNumberFormat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1" fillId="0" borderId="10" xfId="0" applyNumberFormat="1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2" fillId="0" borderId="10" xfId="53" applyNumberFormat="1" applyFont="1" applyBorder="1" applyAlignment="1" applyProtection="1">
      <alignment/>
      <protection locked="0"/>
    </xf>
    <xf numFmtId="169" fontId="1" fillId="0" borderId="10" xfId="0" applyNumberFormat="1" applyFont="1" applyBorder="1" applyAlignment="1" applyProtection="1">
      <alignment horizontal="left"/>
      <protection locked="0"/>
    </xf>
    <xf numFmtId="169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44" applyNumberFormat="1" applyFont="1" applyBorder="1" applyAlignment="1" applyProtection="1">
      <alignment horizontal="right"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168" fontId="1" fillId="0" borderId="10" xfId="0" applyNumberFormat="1" applyFont="1" applyBorder="1" applyAlignment="1" applyProtection="1">
      <alignment/>
      <protection locked="0"/>
    </xf>
    <xf numFmtId="169" fontId="1" fillId="0" borderId="10" xfId="0" applyNumberFormat="1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169" fontId="5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53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Expenses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5"/>
          <c:y val="0.14275"/>
          <c:w val="0.6795"/>
          <c:h val="0.7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Overview!$A$8:$A$21</c:f>
              <c:strCache/>
            </c:strRef>
          </c:cat>
          <c:val>
            <c:numRef>
              <c:f>Overview!$B$8:$B$21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13125"/>
          <c:w val="0.213"/>
          <c:h val="0.8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5</xdr:row>
      <xdr:rowOff>85725</xdr:rowOff>
    </xdr:from>
    <xdr:to>
      <xdr:col>7</xdr:col>
      <xdr:colOff>600075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6038850" y="933450"/>
        <a:ext cx="59436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ellowvette79.com/" TargetMode="External" /><Relationship Id="rId2" Type="http://schemas.openxmlformats.org/officeDocument/2006/relationships/hyperlink" Target="http://www.digitalcorvettes.com/forums/showthread.php?p=1869655#post1869655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test@test.com" TargetMode="External" /><Relationship Id="rId2" Type="http://schemas.openxmlformats.org/officeDocument/2006/relationships/hyperlink" Target="http://www.summitracing.com/" TargetMode="Externa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46.8515625" style="2" customWidth="1"/>
    <col min="2" max="2" width="29.00390625" style="8" customWidth="1"/>
    <col min="3" max="3" width="20.140625" style="2" customWidth="1"/>
    <col min="4" max="4" width="19.00390625" style="17" customWidth="1"/>
    <col min="5" max="5" width="18.8515625" style="3" customWidth="1"/>
    <col min="7" max="7" width="27.7109375" style="0" customWidth="1"/>
    <col min="8" max="8" width="17.28125" style="2" customWidth="1"/>
    <col min="9" max="9" width="22.140625" style="2" customWidth="1"/>
    <col min="10" max="16384" width="9.140625" style="2" customWidth="1"/>
  </cols>
  <sheetData>
    <row r="1" ht="13.5" thickBot="1">
      <c r="A1" s="89" t="s">
        <v>52</v>
      </c>
    </row>
    <row r="2" spans="1:5" ht="13.5" thickBot="1">
      <c r="A2" s="30" t="s">
        <v>24</v>
      </c>
      <c r="B2" s="9"/>
      <c r="C2" s="6"/>
      <c r="D2" s="18"/>
      <c r="E2" s="20">
        <f>SUM(B8:B21)</f>
        <v>0</v>
      </c>
    </row>
    <row r="3" spans="1:5" ht="13.5" thickBot="1">
      <c r="A3" s="10"/>
      <c r="B3" s="11"/>
      <c r="C3" s="12"/>
      <c r="D3" s="19"/>
      <c r="E3" s="21"/>
    </row>
    <row r="4" spans="1:9" s="4" customFormat="1" ht="13.5" thickBot="1">
      <c r="A4" s="14" t="s">
        <v>16</v>
      </c>
      <c r="B4" s="15" t="s">
        <v>21</v>
      </c>
      <c r="C4" s="12"/>
      <c r="D4" s="23" t="s">
        <v>22</v>
      </c>
      <c r="E4" s="83"/>
      <c r="F4"/>
      <c r="G4" s="23" t="s">
        <v>23</v>
      </c>
      <c r="H4" s="24">
        <f>(E4-E2)</f>
        <v>0</v>
      </c>
      <c r="I4" s="2"/>
    </row>
    <row r="5" spans="1:5" ht="12.75">
      <c r="A5" s="10"/>
      <c r="B5" s="11"/>
      <c r="C5" s="12"/>
      <c r="D5" s="19"/>
      <c r="E5" s="21"/>
    </row>
    <row r="6" spans="1:2" ht="12.75">
      <c r="A6" s="10"/>
      <c r="B6" s="11"/>
    </row>
    <row r="7" spans="4:7" ht="11.25">
      <c r="D7" s="2"/>
      <c r="E7" s="2"/>
      <c r="F7" s="2"/>
      <c r="G7" s="2"/>
    </row>
    <row r="8" spans="1:7" ht="12.75">
      <c r="A8" s="88" t="s">
        <v>17</v>
      </c>
      <c r="B8" s="22">
        <f>Audio!E2</f>
        <v>0</v>
      </c>
      <c r="D8" s="2"/>
      <c r="E8" s="2"/>
      <c r="F8" s="2"/>
      <c r="G8" s="2"/>
    </row>
    <row r="9" spans="1:7" ht="12.75">
      <c r="A9" s="90" t="s">
        <v>66</v>
      </c>
      <c r="B9" s="22">
        <f>'Body and Exterior '!E2</f>
        <v>0</v>
      </c>
      <c r="D9" s="2"/>
      <c r="E9" s="2"/>
      <c r="F9" s="2"/>
      <c r="G9" s="2"/>
    </row>
    <row r="10" spans="1:7" ht="12.75">
      <c r="A10" s="90" t="s">
        <v>67</v>
      </c>
      <c r="B10" s="22">
        <f>'Chassis and Frame'!E2</f>
        <v>0</v>
      </c>
      <c r="D10" s="2"/>
      <c r="E10" s="2"/>
      <c r="F10" s="2"/>
      <c r="G10" s="2"/>
    </row>
    <row r="11" spans="1:7" ht="12.75">
      <c r="A11" s="87" t="s">
        <v>3</v>
      </c>
      <c r="B11" s="22">
        <f>Engine!E2</f>
        <v>0</v>
      </c>
      <c r="D11" s="2"/>
      <c r="E11" s="2"/>
      <c r="F11" s="2"/>
      <c r="G11" s="2"/>
    </row>
    <row r="12" spans="1:7" ht="12.75">
      <c r="A12" s="86" t="s">
        <v>69</v>
      </c>
      <c r="B12" s="22">
        <f>'Electrical and Lights'!E2</f>
        <v>0</v>
      </c>
      <c r="D12" s="2"/>
      <c r="E12" s="2"/>
      <c r="F12" s="2"/>
      <c r="G12" s="2"/>
    </row>
    <row r="13" spans="1:7" ht="12.75">
      <c r="A13" s="86" t="s">
        <v>2</v>
      </c>
      <c r="B13" s="22">
        <f>Exhaust!E2</f>
        <v>0</v>
      </c>
      <c r="D13" s="2"/>
      <c r="E13" s="2"/>
      <c r="F13" s="2"/>
      <c r="G13" s="2"/>
    </row>
    <row r="14" spans="1:7" ht="12.75">
      <c r="A14" s="86" t="s">
        <v>18</v>
      </c>
      <c r="B14" s="22">
        <f>'Fuel System'!E2</f>
        <v>0</v>
      </c>
      <c r="D14" s="2"/>
      <c r="E14" s="2"/>
      <c r="F14" s="2"/>
      <c r="G14" s="2"/>
    </row>
    <row r="15" spans="1:7" ht="12.75">
      <c r="A15" s="86" t="s">
        <v>0</v>
      </c>
      <c r="B15" s="22">
        <f>Interior!E2</f>
        <v>0</v>
      </c>
      <c r="D15" s="2"/>
      <c r="E15" s="2"/>
      <c r="F15" s="2"/>
      <c r="G15" s="2"/>
    </row>
    <row r="16" spans="1:7" ht="12.75">
      <c r="A16" s="86" t="s">
        <v>15</v>
      </c>
      <c r="B16" s="22">
        <f>'Steering and Brakes'!E2</f>
        <v>0</v>
      </c>
      <c r="D16" s="2"/>
      <c r="E16" s="2"/>
      <c r="F16" s="2"/>
      <c r="G16" s="2"/>
    </row>
    <row r="17" spans="1:7" ht="12.75">
      <c r="A17" s="87" t="s">
        <v>14</v>
      </c>
      <c r="B17" s="22">
        <f>Suspension!E2</f>
        <v>0</v>
      </c>
      <c r="D17" s="2"/>
      <c r="E17" s="2"/>
      <c r="F17" s="2"/>
      <c r="G17" s="2"/>
    </row>
    <row r="18" spans="1:7" ht="12.75">
      <c r="A18" s="86" t="s">
        <v>1</v>
      </c>
      <c r="B18" s="22">
        <f>Transmission!E2</f>
        <v>0</v>
      </c>
      <c r="D18" s="2"/>
      <c r="E18" s="2"/>
      <c r="F18" s="2"/>
      <c r="G18" s="2"/>
    </row>
    <row r="19" spans="1:7" ht="12.75">
      <c r="A19" s="87" t="s">
        <v>19</v>
      </c>
      <c r="B19" s="22">
        <f>'Wheels and Tires'!E2</f>
        <v>0</v>
      </c>
      <c r="D19" s="2"/>
      <c r="E19" s="2"/>
      <c r="F19" s="2"/>
      <c r="G19" s="2"/>
    </row>
    <row r="20" spans="1:2" ht="12.75">
      <c r="A20" s="86" t="s">
        <v>20</v>
      </c>
      <c r="B20" s="22">
        <f>Other!E2</f>
        <v>0</v>
      </c>
    </row>
    <row r="21" spans="1:2" ht="12.75">
      <c r="A21" s="116" t="s">
        <v>75</v>
      </c>
      <c r="B21" s="117">
        <f>Shipments!E2</f>
        <v>0</v>
      </c>
    </row>
    <row r="22" spans="1:2" ht="12.75">
      <c r="A22" s="93"/>
      <c r="B22" s="118"/>
    </row>
    <row r="23" spans="1:2" ht="12.75">
      <c r="A23" s="93"/>
      <c r="B23" s="118"/>
    </row>
    <row r="24" spans="1:2" ht="12.75">
      <c r="A24" s="85" t="s">
        <v>37</v>
      </c>
      <c r="B24" s="91" t="s">
        <v>38</v>
      </c>
    </row>
    <row r="25" spans="1:2" ht="12.75">
      <c r="A25" s="85" t="s">
        <v>63</v>
      </c>
      <c r="B25" s="115"/>
    </row>
    <row r="26" spans="1:2" ht="12.75">
      <c r="A26" s="93"/>
      <c r="B26" s="118"/>
    </row>
    <row r="27" spans="1:2" ht="12.75">
      <c r="A27" s="93"/>
      <c r="B27" s="118"/>
    </row>
    <row r="28" spans="1:2" ht="12.75">
      <c r="A28" s="93"/>
      <c r="B28" s="118"/>
    </row>
    <row r="29" spans="1:2" ht="12.75">
      <c r="A29" s="93"/>
      <c r="B29" s="118"/>
    </row>
    <row r="30" spans="1:2" ht="12.75">
      <c r="A30" s="93"/>
      <c r="B30" s="118"/>
    </row>
    <row r="31" spans="1:2" ht="12.75">
      <c r="A31" s="2" t="s">
        <v>40</v>
      </c>
      <c r="B31" s="82" t="s">
        <v>41</v>
      </c>
    </row>
    <row r="32" ht="13.5" thickBot="1"/>
    <row r="33" spans="1:11" ht="12" thickBot="1">
      <c r="A33" s="43" t="s">
        <v>26</v>
      </c>
      <c r="B33" s="43" t="s">
        <v>11</v>
      </c>
      <c r="C33" s="47" t="s">
        <v>29</v>
      </c>
      <c r="D33" s="51" t="s">
        <v>30</v>
      </c>
      <c r="E33" s="43" t="s">
        <v>28</v>
      </c>
      <c r="F33" s="40" t="s">
        <v>32</v>
      </c>
      <c r="G33" s="43" t="s">
        <v>31</v>
      </c>
      <c r="H33" s="43" t="s">
        <v>33</v>
      </c>
      <c r="I33" s="43" t="s">
        <v>34</v>
      </c>
      <c r="J33" s="14" t="s">
        <v>35</v>
      </c>
      <c r="K33" s="60" t="s">
        <v>36</v>
      </c>
    </row>
    <row r="34" spans="1:11" ht="12.75">
      <c r="A34" s="53" t="str">
        <f>VLOOKUP(B31,Vendors!A5:K75,1,)</f>
        <v>Summit Racing</v>
      </c>
      <c r="B34" s="77" t="str">
        <f>VLOOKUP(B31,Vendors!A5:K75,2,)</f>
        <v>http://www.summitracing.com</v>
      </c>
      <c r="C34" s="78">
        <f>VLOOKUP(B31,Vendors!A5:K75,3,)</f>
        <v>8002303030</v>
      </c>
      <c r="D34" s="78">
        <f>VLOOKUP(B31,Vendors!A5:K75,4,)</f>
        <v>3306305333</v>
      </c>
      <c r="E34" s="77">
        <f>VLOOKUP(B31,Vendors!A5:K75,5,)</f>
        <v>0</v>
      </c>
      <c r="F34" s="79">
        <f>VLOOKUP(B31,Vendors!A5:K75,6,)</f>
        <v>0</v>
      </c>
      <c r="G34" s="80" t="str">
        <f>VLOOKUP(B31,Vendors!A5:K75,7,)</f>
        <v>test@test.com</v>
      </c>
      <c r="H34" s="77" t="str">
        <f>VLOOKUP(B31,Vendors!A5:K75,8,)</f>
        <v>PO Box. 909</v>
      </c>
      <c r="I34" s="77" t="str">
        <f>VLOOKUP(B31,Vendors!A5:K75,9,)</f>
        <v>Akron</v>
      </c>
      <c r="J34" s="77" t="str">
        <f>VLOOKUP(B31,Vendors!A5:K75,10,)</f>
        <v>OH</v>
      </c>
      <c r="K34" s="81" t="str">
        <f>VLOOKUP(B31,Vendors!A5:K75,11,)</f>
        <v>44398-6177</v>
      </c>
    </row>
    <row r="36" ht="12.75">
      <c r="A36" t="s">
        <v>48</v>
      </c>
    </row>
    <row r="37" ht="12.75">
      <c r="A37" s="84" t="s">
        <v>49</v>
      </c>
    </row>
    <row r="41" ht="12.75">
      <c r="A41" s="2" t="s">
        <v>47</v>
      </c>
    </row>
    <row r="42" spans="1:7" ht="12.75">
      <c r="A42" s="91" t="s">
        <v>70</v>
      </c>
      <c r="B42" s="2"/>
      <c r="C42" s="17"/>
      <c r="D42" s="3"/>
      <c r="E42"/>
      <c r="G42" s="2"/>
    </row>
  </sheetData>
  <sheetProtection sheet="1"/>
  <hyperlinks>
    <hyperlink ref="B24" r:id="rId1" display="http://www.yellowvette79.com"/>
    <hyperlink ref="A8" location="Audio!A1" display="Audio"/>
    <hyperlink ref="A9" location="'Body and Exterior '!A1" display="Body / Exterior"/>
    <hyperlink ref="A11" location="Engine!A1" display="Engine"/>
    <hyperlink ref="A12" location="'Electrical and Lights'!A1" display="Electrical andL Lights"/>
    <hyperlink ref="A13" location="Exhaust!A1" display="Exhaust"/>
    <hyperlink ref="A10" location="'Chassis and Frame'!A1" display="Chassis / Frame"/>
    <hyperlink ref="A14" location="'Fuel System'!A1" display="Fuel System"/>
    <hyperlink ref="A15" location="Interior!A1" display="Interior"/>
    <hyperlink ref="A16" location="'Steering and Brakes'!A1" display="Steering and Brakes"/>
    <hyperlink ref="A17" location="Suspension!A1" display="Suspension"/>
    <hyperlink ref="A18" location="Transmission!A1" display="Transmission"/>
    <hyperlink ref="A19" location="'Wheels and Tires'!A1" display="Wheels and Tires"/>
    <hyperlink ref="A20" location="Other!A1" display="Other"/>
    <hyperlink ref="A37" location="Vendors!A1" display="Click here to manually search Vendor List."/>
    <hyperlink ref="A42" r:id="rId2" display="Donate Now"/>
    <hyperlink ref="A21" location="Shipments!A1" display="Shipments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75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4.421875" style="8" customWidth="1"/>
    <col min="4" max="4" width="19.00390625" style="3" customWidth="1"/>
    <col min="5" max="5" width="18.8515625" style="72" customWidth="1"/>
    <col min="8" max="8" width="17.28125" style="2" customWidth="1"/>
    <col min="9" max="9" width="22.140625" style="2" customWidth="1"/>
    <col min="10" max="10" width="16.8515625" style="2" customWidth="1"/>
    <col min="11" max="11" width="16.421875" style="2" customWidth="1"/>
    <col min="12" max="16384" width="9.140625" style="2" customWidth="1"/>
  </cols>
  <sheetData>
    <row r="1" spans="1:11" ht="13.5" thickBot="1">
      <c r="A1" s="89" t="s">
        <v>58</v>
      </c>
      <c r="K1" s="84" t="s">
        <v>50</v>
      </c>
    </row>
    <row r="2" spans="1:5" ht="13.5" thickBot="1">
      <c r="A2" s="5" t="s">
        <v>5</v>
      </c>
      <c r="B2" s="6"/>
      <c r="C2" s="9"/>
      <c r="D2" s="7"/>
      <c r="E2" s="73">
        <f>SUM(E5:E66)</f>
        <v>0</v>
      </c>
    </row>
    <row r="3" spans="1:5" ht="13.5" thickBot="1">
      <c r="A3" s="10"/>
      <c r="B3" s="12"/>
      <c r="C3" s="11"/>
      <c r="D3" s="13"/>
      <c r="E3" s="74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75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5" ht="12.75">
      <c r="A5" s="10"/>
      <c r="B5" s="12"/>
      <c r="C5" s="11"/>
      <c r="D5" s="13"/>
      <c r="E5" s="74"/>
    </row>
    <row r="6" spans="1:11" ht="12.75">
      <c r="A6" s="62"/>
      <c r="B6" s="63"/>
      <c r="C6" s="61"/>
      <c r="D6" s="28"/>
      <c r="E6" s="76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3"/>
      <c r="B7" s="63"/>
      <c r="C7" s="61"/>
      <c r="D7" s="28"/>
      <c r="E7" s="76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25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25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25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25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25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25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25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25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25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25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25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25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25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25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25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25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25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25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25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25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25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25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25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25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25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25">
        <f t="shared" si="0"/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25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25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25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25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25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25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25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25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25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25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25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25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25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25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25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25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25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25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25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25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25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25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25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25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25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25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25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25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25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25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25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25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25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25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25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25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25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25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25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25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25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25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75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M23" sqref="M23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4.421875" style="8" customWidth="1"/>
    <col min="4" max="4" width="19.00390625" style="3" customWidth="1"/>
    <col min="5" max="5" width="18.8515625" style="72" customWidth="1"/>
    <col min="8" max="8" width="17.28125" style="2" customWidth="1"/>
    <col min="9" max="9" width="22.140625" style="2" customWidth="1"/>
    <col min="10" max="10" width="16.8515625" style="2" customWidth="1"/>
    <col min="11" max="11" width="16.421875" style="2" customWidth="1"/>
    <col min="12" max="16384" width="9.140625" style="2" customWidth="1"/>
  </cols>
  <sheetData>
    <row r="1" spans="1:11" ht="13.5" thickBot="1">
      <c r="A1" s="89" t="s">
        <v>59</v>
      </c>
      <c r="K1" s="84" t="s">
        <v>50</v>
      </c>
    </row>
    <row r="2" spans="1:5" ht="13.5" thickBot="1">
      <c r="A2" s="5" t="s">
        <v>5</v>
      </c>
      <c r="B2" s="6"/>
      <c r="C2" s="9"/>
      <c r="D2" s="7"/>
      <c r="E2" s="73">
        <f>SUM(E5:E66)</f>
        <v>0</v>
      </c>
    </row>
    <row r="3" spans="1:5" ht="13.5" thickBot="1">
      <c r="A3" s="10"/>
      <c r="B3" s="12"/>
      <c r="C3" s="11"/>
      <c r="D3" s="13"/>
      <c r="E3" s="74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75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5" ht="12.75">
      <c r="A5" s="10"/>
      <c r="B5" s="12"/>
      <c r="C5" s="11"/>
      <c r="D5" s="13"/>
      <c r="E5" s="74"/>
    </row>
    <row r="6" spans="1:11" ht="12.75">
      <c r="A6" s="62"/>
      <c r="B6" s="63"/>
      <c r="C6" s="61"/>
      <c r="D6" s="28"/>
      <c r="E6" s="76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3"/>
      <c r="B7" s="63"/>
      <c r="C7" s="61"/>
      <c r="D7" s="28"/>
      <c r="E7" s="76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25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25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25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25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25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25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25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25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25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25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25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25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25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25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25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25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25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25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25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25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25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25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25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25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25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25">
        <f t="shared" si="0"/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25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25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25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25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25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25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25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25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25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25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25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25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25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25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25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25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25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25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25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25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25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25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25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25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25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25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25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25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25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25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25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25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25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25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25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25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25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25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25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25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25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25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75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4.421875" style="8" customWidth="1"/>
    <col min="4" max="4" width="19.00390625" style="3" customWidth="1"/>
    <col min="5" max="5" width="18.8515625" style="72" customWidth="1"/>
    <col min="8" max="8" width="17.28125" style="2" customWidth="1"/>
    <col min="9" max="9" width="22.140625" style="2" customWidth="1"/>
    <col min="10" max="10" width="16.8515625" style="2" customWidth="1"/>
    <col min="11" max="11" width="16.421875" style="2" customWidth="1"/>
    <col min="12" max="16384" width="9.140625" style="2" customWidth="1"/>
  </cols>
  <sheetData>
    <row r="1" spans="1:11" ht="13.5" thickBot="1">
      <c r="A1" s="89" t="s">
        <v>60</v>
      </c>
      <c r="K1" s="84" t="s">
        <v>50</v>
      </c>
    </row>
    <row r="2" spans="1:5" ht="13.5" thickBot="1">
      <c r="A2" s="5" t="s">
        <v>5</v>
      </c>
      <c r="B2" s="6"/>
      <c r="C2" s="9"/>
      <c r="D2" s="7"/>
      <c r="E2" s="73">
        <f>SUM(E5:E66)</f>
        <v>0</v>
      </c>
    </row>
    <row r="3" spans="1:5" ht="13.5" thickBot="1">
      <c r="A3" s="10"/>
      <c r="B3" s="12"/>
      <c r="C3" s="11"/>
      <c r="D3" s="13"/>
      <c r="E3" s="74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75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5" ht="12.75">
      <c r="A5" s="10"/>
      <c r="B5" s="12"/>
      <c r="C5" s="11"/>
      <c r="D5" s="13"/>
      <c r="E5" s="74"/>
    </row>
    <row r="6" spans="1:11" ht="12.75">
      <c r="A6" s="62"/>
      <c r="B6" s="63"/>
      <c r="C6" s="61"/>
      <c r="D6" s="28"/>
      <c r="E6" s="76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3"/>
      <c r="B7" s="63"/>
      <c r="C7" s="61"/>
      <c r="D7" s="28"/>
      <c r="E7" s="76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25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25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25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25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25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25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25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25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25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25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25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25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25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25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25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25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25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25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25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25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25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25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25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25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25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25">
        <f t="shared" si="0"/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25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25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25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25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25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25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25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25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25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25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25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25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25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25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25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25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25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25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25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25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25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25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25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25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25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25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25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25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25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25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25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25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25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25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25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25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25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25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25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25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25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25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K75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J23" sqref="J23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4.421875" style="8" customWidth="1"/>
    <col min="4" max="4" width="19.00390625" style="26" customWidth="1"/>
    <col min="5" max="5" width="18.8515625" style="72" customWidth="1"/>
    <col min="6" max="6" width="9.140625" style="0" customWidth="1"/>
    <col min="8" max="8" width="17.28125" style="2" customWidth="1"/>
    <col min="9" max="9" width="22.140625" style="2" customWidth="1"/>
    <col min="10" max="10" width="16.8515625" style="2" customWidth="1"/>
    <col min="11" max="11" width="16.421875" style="2" customWidth="1"/>
    <col min="12" max="16384" width="9.140625" style="2" customWidth="1"/>
  </cols>
  <sheetData>
    <row r="1" spans="1:11" ht="13.5" thickBot="1">
      <c r="A1" s="89" t="s">
        <v>61</v>
      </c>
      <c r="D1" s="3"/>
      <c r="K1" s="84" t="s">
        <v>50</v>
      </c>
    </row>
    <row r="2" spans="1:5" ht="13.5" thickBot="1">
      <c r="A2" s="5" t="s">
        <v>5</v>
      </c>
      <c r="B2" s="6"/>
      <c r="C2" s="9"/>
      <c r="D2" s="7"/>
      <c r="E2" s="73">
        <f>SUM(E5:E66)</f>
        <v>0</v>
      </c>
    </row>
    <row r="3" spans="1:5" ht="13.5" thickBot="1">
      <c r="A3" s="10"/>
      <c r="B3" s="12"/>
      <c r="C3" s="11"/>
      <c r="D3" s="13"/>
      <c r="E3" s="74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75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5" ht="12.75">
      <c r="A5" s="10"/>
      <c r="B5" s="12"/>
      <c r="C5" s="11"/>
      <c r="D5" s="27"/>
      <c r="E5" s="74"/>
    </row>
    <row r="6" spans="1:11" ht="12.75">
      <c r="A6" s="62"/>
      <c r="B6" s="63"/>
      <c r="C6" s="61"/>
      <c r="D6" s="28"/>
      <c r="E6" s="76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3"/>
      <c r="B7" s="63"/>
      <c r="C7" s="61"/>
      <c r="D7" s="28"/>
      <c r="E7" s="76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25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25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25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25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25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25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25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25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25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25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25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25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25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25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25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25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25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25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25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25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25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25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25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25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25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25">
        <f t="shared" si="0"/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25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25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25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25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25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25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25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25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25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25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25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25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25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25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25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25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25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25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25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25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25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25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25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25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25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25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25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25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25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25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25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25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25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25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25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25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25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25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25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25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25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25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K75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4.421875" style="8" customWidth="1"/>
    <col min="4" max="4" width="19.00390625" style="3" customWidth="1"/>
    <col min="5" max="5" width="18.8515625" style="72" customWidth="1"/>
    <col min="8" max="8" width="17.28125" style="2" customWidth="1"/>
    <col min="9" max="9" width="22.140625" style="2" customWidth="1"/>
    <col min="10" max="10" width="16.8515625" style="2" customWidth="1"/>
    <col min="11" max="11" width="16.421875" style="2" customWidth="1"/>
    <col min="12" max="16384" width="9.140625" style="2" customWidth="1"/>
  </cols>
  <sheetData>
    <row r="1" spans="1:11" ht="13.5" thickBot="1">
      <c r="A1" s="89" t="s">
        <v>62</v>
      </c>
      <c r="K1" s="84" t="s">
        <v>50</v>
      </c>
    </row>
    <row r="2" spans="1:5" ht="13.5" thickBot="1">
      <c r="A2" s="5" t="s">
        <v>5</v>
      </c>
      <c r="B2" s="6"/>
      <c r="C2" s="9"/>
      <c r="D2" s="7"/>
      <c r="E2" s="73">
        <f>SUM(E5:E66)</f>
        <v>0</v>
      </c>
    </row>
    <row r="3" spans="1:5" ht="13.5" thickBot="1">
      <c r="A3" s="10"/>
      <c r="B3" s="12"/>
      <c r="C3" s="11"/>
      <c r="D3" s="13"/>
      <c r="E3" s="74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75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5" ht="12.75">
      <c r="A5" s="10"/>
      <c r="B5" s="12"/>
      <c r="C5" s="11"/>
      <c r="D5" s="13"/>
      <c r="E5" s="74"/>
    </row>
    <row r="6" spans="1:11" ht="12.75">
      <c r="A6" s="62"/>
      <c r="B6" s="63"/>
      <c r="C6" s="61"/>
      <c r="D6" s="28"/>
      <c r="E6" s="76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2"/>
      <c r="B7" s="63"/>
      <c r="C7" s="61"/>
      <c r="D7" s="28"/>
      <c r="E7" s="76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25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25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25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25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25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25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25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25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25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25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25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25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25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25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25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25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25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25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25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25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25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25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25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25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25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25">
        <f t="shared" si="0"/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25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25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25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25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25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25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25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25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25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25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25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25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25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25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25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25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25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25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25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25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25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25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25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25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25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25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25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25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25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25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25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25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25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25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25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25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25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25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25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25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25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25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K75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46.8515625" style="2" customWidth="1"/>
    <col min="2" max="2" width="22.7109375" style="2" customWidth="1"/>
    <col min="3" max="3" width="15.8515625" style="8" customWidth="1"/>
    <col min="4" max="4" width="26.140625" style="3" customWidth="1"/>
    <col min="5" max="5" width="25.8515625" style="72" customWidth="1"/>
    <col min="6" max="6" width="15.28125" style="96" customWidth="1"/>
    <col min="7" max="7" width="9.140625" style="0" customWidth="1"/>
    <col min="8" max="8" width="31.7109375" style="2" customWidth="1"/>
    <col min="9" max="9" width="22.140625" style="93" customWidth="1"/>
    <col min="10" max="10" width="16.8515625" style="93" customWidth="1"/>
    <col min="11" max="11" width="16.421875" style="93" customWidth="1"/>
    <col min="12" max="16384" width="9.140625" style="2" customWidth="1"/>
  </cols>
  <sheetData>
    <row r="1" spans="1:8" ht="13.5" thickBot="1">
      <c r="A1" s="89" t="s">
        <v>75</v>
      </c>
      <c r="H1" s="95" t="s">
        <v>50</v>
      </c>
    </row>
    <row r="2" spans="1:5" ht="13.5" thickBot="1">
      <c r="A2" s="5" t="s">
        <v>5</v>
      </c>
      <c r="B2" s="6"/>
      <c r="C2" s="9"/>
      <c r="D2" s="7"/>
      <c r="E2" s="73">
        <f>SUM(F:F)</f>
        <v>0</v>
      </c>
    </row>
    <row r="3" spans="1:5" ht="13.5" thickBot="1">
      <c r="A3" s="10"/>
      <c r="B3" s="12"/>
      <c r="C3" s="11"/>
      <c r="D3" s="13"/>
      <c r="E3" s="74"/>
    </row>
    <row r="4" spans="1:11" s="4" customFormat="1" ht="12" thickBot="1">
      <c r="A4" s="14" t="s">
        <v>12</v>
      </c>
      <c r="B4" s="14" t="s">
        <v>39</v>
      </c>
      <c r="C4" s="15" t="s">
        <v>71</v>
      </c>
      <c r="D4" s="16" t="s">
        <v>25</v>
      </c>
      <c r="E4" s="75" t="s">
        <v>72</v>
      </c>
      <c r="F4" s="16" t="s">
        <v>74</v>
      </c>
      <c r="G4" s="14" t="s">
        <v>4</v>
      </c>
      <c r="H4" s="14" t="s">
        <v>73</v>
      </c>
      <c r="I4" s="94"/>
      <c r="J4" s="94"/>
      <c r="K4" s="92"/>
    </row>
    <row r="5" spans="1:11" ht="12.75">
      <c r="A5" s="10"/>
      <c r="B5" s="12"/>
      <c r="C5" s="11"/>
      <c r="D5" s="13"/>
      <c r="E5" s="74"/>
      <c r="I5" s="92"/>
      <c r="J5" s="92"/>
      <c r="K5" s="92"/>
    </row>
    <row r="6" spans="1:11" ht="12.75">
      <c r="A6" s="62"/>
      <c r="B6" s="63"/>
      <c r="C6" s="61"/>
      <c r="D6" s="28"/>
      <c r="E6" s="98"/>
      <c r="F6" s="97"/>
      <c r="G6" s="71"/>
      <c r="H6" s="63"/>
      <c r="I6" s="92"/>
      <c r="J6" s="92"/>
      <c r="K6" s="92"/>
    </row>
    <row r="7" spans="1:11" ht="12.75">
      <c r="A7" s="62"/>
      <c r="B7" s="63"/>
      <c r="C7" s="61"/>
      <c r="D7" s="28"/>
      <c r="E7" s="98"/>
      <c r="F7" s="97"/>
      <c r="G7" s="71"/>
      <c r="H7" s="63"/>
      <c r="I7" s="92"/>
      <c r="J7" s="92"/>
      <c r="K7" s="92"/>
    </row>
    <row r="8" spans="1:11" ht="12.75">
      <c r="A8" s="64"/>
      <c r="B8" s="63"/>
      <c r="C8" s="61"/>
      <c r="D8" s="28"/>
      <c r="E8" s="99"/>
      <c r="F8" s="97"/>
      <c r="G8" s="71"/>
      <c r="H8" s="63"/>
      <c r="I8" s="92"/>
      <c r="J8" s="92"/>
      <c r="K8" s="92"/>
    </row>
    <row r="9" spans="1:11" ht="12.75">
      <c r="A9" s="65"/>
      <c r="B9" s="66"/>
      <c r="C9" s="67"/>
      <c r="D9" s="29"/>
      <c r="E9" s="99"/>
      <c r="F9" s="97"/>
      <c r="G9" s="71"/>
      <c r="H9" s="63"/>
      <c r="I9" s="92"/>
      <c r="J9" s="92"/>
      <c r="K9" s="92"/>
    </row>
    <row r="10" spans="1:11" ht="12.75">
      <c r="A10" s="63"/>
      <c r="B10" s="63"/>
      <c r="C10" s="61"/>
      <c r="D10" s="29"/>
      <c r="E10" s="99"/>
      <c r="F10" s="97"/>
      <c r="G10" s="71"/>
      <c r="H10" s="63"/>
      <c r="I10" s="92"/>
      <c r="J10" s="92"/>
      <c r="K10" s="92"/>
    </row>
    <row r="11" spans="1:11" ht="12.75">
      <c r="A11" s="65"/>
      <c r="B11" s="63"/>
      <c r="C11" s="61"/>
      <c r="D11" s="28"/>
      <c r="E11" s="99"/>
      <c r="F11" s="97"/>
      <c r="G11" s="71"/>
      <c r="H11" s="63"/>
      <c r="I11" s="92"/>
      <c r="J11" s="92"/>
      <c r="K11" s="92"/>
    </row>
    <row r="12" spans="1:11" ht="12.75">
      <c r="A12" s="65"/>
      <c r="B12" s="66"/>
      <c r="C12" s="67"/>
      <c r="D12" s="29"/>
      <c r="E12" s="99"/>
      <c r="F12" s="97"/>
      <c r="G12" s="71"/>
      <c r="H12" s="63"/>
      <c r="I12" s="92"/>
      <c r="J12" s="92"/>
      <c r="K12" s="92"/>
    </row>
    <row r="13" spans="1:11" ht="12.75">
      <c r="A13" s="65"/>
      <c r="B13" s="66"/>
      <c r="C13" s="67"/>
      <c r="D13" s="29"/>
      <c r="E13" s="99"/>
      <c r="F13" s="97"/>
      <c r="G13" s="71"/>
      <c r="H13" s="63"/>
      <c r="I13" s="92"/>
      <c r="J13" s="92"/>
      <c r="K13" s="92"/>
    </row>
    <row r="14" spans="1:11" ht="12.75">
      <c r="A14" s="65"/>
      <c r="B14" s="68"/>
      <c r="C14" s="67"/>
      <c r="D14" s="29"/>
      <c r="E14" s="99"/>
      <c r="F14" s="97"/>
      <c r="G14" s="71"/>
      <c r="H14" s="63"/>
      <c r="I14" s="92"/>
      <c r="J14" s="92"/>
      <c r="K14" s="92"/>
    </row>
    <row r="15" spans="1:11" ht="12.75">
      <c r="A15" s="65"/>
      <c r="B15" s="66"/>
      <c r="C15" s="67"/>
      <c r="D15" s="29"/>
      <c r="E15" s="99"/>
      <c r="F15" s="97"/>
      <c r="G15" s="71"/>
      <c r="H15" s="63"/>
      <c r="I15" s="92"/>
      <c r="J15" s="92"/>
      <c r="K15" s="92"/>
    </row>
    <row r="16" spans="1:11" ht="12.75">
      <c r="A16" s="65"/>
      <c r="B16" s="66"/>
      <c r="C16" s="67"/>
      <c r="D16" s="29"/>
      <c r="E16" s="99"/>
      <c r="F16" s="97"/>
      <c r="G16" s="71"/>
      <c r="H16" s="63"/>
      <c r="I16" s="92"/>
      <c r="J16" s="92"/>
      <c r="K16" s="92"/>
    </row>
    <row r="17" spans="1:11" ht="12.75">
      <c r="A17" s="63"/>
      <c r="B17" s="63"/>
      <c r="C17" s="61"/>
      <c r="D17" s="29"/>
      <c r="E17" s="99"/>
      <c r="F17" s="97"/>
      <c r="G17" s="71"/>
      <c r="H17" s="63"/>
      <c r="I17" s="92"/>
      <c r="J17" s="92"/>
      <c r="K17" s="92"/>
    </row>
    <row r="18" spans="1:11" ht="12.75">
      <c r="A18" s="65"/>
      <c r="B18" s="66"/>
      <c r="C18" s="67"/>
      <c r="D18" s="29"/>
      <c r="E18" s="99"/>
      <c r="F18" s="97"/>
      <c r="G18" s="71"/>
      <c r="H18" s="63"/>
      <c r="I18" s="92"/>
      <c r="J18" s="92"/>
      <c r="K18" s="92"/>
    </row>
    <row r="19" spans="1:11" ht="12.75">
      <c r="A19" s="63"/>
      <c r="B19" s="63"/>
      <c r="C19" s="61"/>
      <c r="D19" s="29"/>
      <c r="E19" s="99"/>
      <c r="F19" s="97"/>
      <c r="G19" s="71"/>
      <c r="H19" s="63"/>
      <c r="I19" s="92"/>
      <c r="J19" s="92"/>
      <c r="K19" s="92"/>
    </row>
    <row r="20" spans="1:11" ht="12.75">
      <c r="A20" s="65"/>
      <c r="B20" s="66"/>
      <c r="C20" s="67"/>
      <c r="D20" s="29"/>
      <c r="E20" s="99"/>
      <c r="F20" s="97"/>
      <c r="G20" s="71"/>
      <c r="H20" s="63"/>
      <c r="I20" s="92"/>
      <c r="J20" s="92"/>
      <c r="K20" s="92"/>
    </row>
    <row r="21" spans="1:11" ht="12.75">
      <c r="A21" s="65"/>
      <c r="B21" s="66"/>
      <c r="C21" s="67"/>
      <c r="D21" s="29"/>
      <c r="E21" s="99"/>
      <c r="F21" s="97"/>
      <c r="G21" s="71"/>
      <c r="H21" s="63"/>
      <c r="I21" s="92"/>
      <c r="J21" s="92"/>
      <c r="K21" s="92"/>
    </row>
    <row r="22" spans="1:11" ht="12.75">
      <c r="A22" s="63"/>
      <c r="B22" s="63"/>
      <c r="C22" s="61"/>
      <c r="D22" s="29"/>
      <c r="E22" s="99"/>
      <c r="F22" s="97"/>
      <c r="G22" s="71"/>
      <c r="H22" s="63"/>
      <c r="I22" s="92"/>
      <c r="J22" s="92"/>
      <c r="K22" s="92"/>
    </row>
    <row r="23" spans="1:11" ht="12.75">
      <c r="A23" s="63"/>
      <c r="B23" s="63"/>
      <c r="C23" s="61"/>
      <c r="D23" s="29"/>
      <c r="E23" s="99"/>
      <c r="F23" s="97"/>
      <c r="G23" s="71"/>
      <c r="H23" s="63"/>
      <c r="I23" s="92"/>
      <c r="J23" s="92"/>
      <c r="K23" s="92"/>
    </row>
    <row r="24" spans="1:11" ht="12.75">
      <c r="A24" s="63"/>
      <c r="B24" s="63"/>
      <c r="C24" s="61"/>
      <c r="D24" s="29"/>
      <c r="E24" s="99"/>
      <c r="F24" s="97"/>
      <c r="G24" s="71"/>
      <c r="H24" s="63"/>
      <c r="I24" s="92"/>
      <c r="J24" s="92"/>
      <c r="K24" s="92"/>
    </row>
    <row r="25" spans="1:11" ht="12.75">
      <c r="A25" s="63"/>
      <c r="B25" s="63"/>
      <c r="C25" s="61"/>
      <c r="D25" s="29"/>
      <c r="E25" s="99"/>
      <c r="F25" s="97"/>
      <c r="G25" s="71"/>
      <c r="H25" s="63"/>
      <c r="I25" s="92"/>
      <c r="J25" s="92"/>
      <c r="K25" s="92"/>
    </row>
    <row r="26" spans="1:11" ht="12.75">
      <c r="A26" s="65"/>
      <c r="B26" s="66"/>
      <c r="C26" s="67"/>
      <c r="D26" s="29"/>
      <c r="E26" s="99"/>
      <c r="F26" s="97"/>
      <c r="G26" s="71"/>
      <c r="H26" s="63"/>
      <c r="I26" s="92"/>
      <c r="J26" s="92"/>
      <c r="K26" s="92"/>
    </row>
    <row r="27" spans="1:11" ht="12.75">
      <c r="A27" s="65"/>
      <c r="B27" s="66"/>
      <c r="C27" s="67"/>
      <c r="D27" s="29"/>
      <c r="E27" s="99"/>
      <c r="F27" s="97"/>
      <c r="G27" s="71"/>
      <c r="H27" s="63"/>
      <c r="I27" s="92"/>
      <c r="J27" s="92"/>
      <c r="K27" s="92"/>
    </row>
    <row r="28" spans="1:11" ht="12.75">
      <c r="A28" s="65"/>
      <c r="B28" s="66"/>
      <c r="C28" s="67"/>
      <c r="D28" s="29"/>
      <c r="E28" s="99"/>
      <c r="F28" s="97"/>
      <c r="G28" s="71"/>
      <c r="H28" s="63"/>
      <c r="I28" s="92"/>
      <c r="J28" s="92"/>
      <c r="K28" s="92"/>
    </row>
    <row r="29" spans="1:11" ht="12.75">
      <c r="A29" s="65"/>
      <c r="B29" s="66"/>
      <c r="C29" s="67"/>
      <c r="D29" s="29"/>
      <c r="E29" s="99"/>
      <c r="F29" s="97"/>
      <c r="G29" s="71"/>
      <c r="H29" s="63"/>
      <c r="I29" s="92"/>
      <c r="J29" s="92"/>
      <c r="K29" s="92"/>
    </row>
    <row r="30" spans="1:11" ht="12.75">
      <c r="A30" s="65"/>
      <c r="B30" s="66"/>
      <c r="C30" s="67"/>
      <c r="D30" s="29"/>
      <c r="E30" s="99"/>
      <c r="F30" s="97"/>
      <c r="G30" s="71"/>
      <c r="H30" s="63"/>
      <c r="I30" s="92"/>
      <c r="J30" s="92"/>
      <c r="K30" s="92"/>
    </row>
    <row r="31" spans="1:11" ht="12.75">
      <c r="A31" s="65"/>
      <c r="B31" s="66"/>
      <c r="C31" s="67"/>
      <c r="D31" s="29"/>
      <c r="E31" s="99"/>
      <c r="F31" s="97"/>
      <c r="G31" s="71"/>
      <c r="H31" s="63"/>
      <c r="I31" s="92"/>
      <c r="J31" s="92"/>
      <c r="K31" s="92"/>
    </row>
    <row r="32" spans="1:11" ht="12.75">
      <c r="A32" s="65"/>
      <c r="B32" s="66"/>
      <c r="C32" s="67"/>
      <c r="D32" s="29"/>
      <c r="E32" s="99"/>
      <c r="F32" s="97"/>
      <c r="G32" s="71"/>
      <c r="H32" s="63"/>
      <c r="I32" s="92"/>
      <c r="J32" s="92"/>
      <c r="K32" s="92"/>
    </row>
    <row r="33" spans="1:11" ht="12.75">
      <c r="A33" s="65"/>
      <c r="B33" s="66"/>
      <c r="C33" s="67"/>
      <c r="D33" s="29"/>
      <c r="E33" s="99"/>
      <c r="F33" s="97"/>
      <c r="G33" s="71"/>
      <c r="H33" s="63"/>
      <c r="I33" s="92"/>
      <c r="J33" s="92"/>
      <c r="K33" s="92"/>
    </row>
    <row r="34" spans="1:11" ht="12.75">
      <c r="A34" s="69"/>
      <c r="B34" s="66"/>
      <c r="C34" s="67"/>
      <c r="D34" s="29"/>
      <c r="E34" s="99"/>
      <c r="F34" s="97"/>
      <c r="G34" s="71"/>
      <c r="H34" s="63"/>
      <c r="I34" s="92"/>
      <c r="J34" s="92"/>
      <c r="K34" s="92"/>
    </row>
    <row r="35" spans="1:11" ht="12.75">
      <c r="A35" s="62"/>
      <c r="B35" s="63"/>
      <c r="C35" s="67"/>
      <c r="D35" s="29"/>
      <c r="E35" s="99"/>
      <c r="F35" s="97"/>
      <c r="G35" s="71"/>
      <c r="H35" s="63"/>
      <c r="I35" s="92"/>
      <c r="J35" s="92"/>
      <c r="K35" s="92"/>
    </row>
    <row r="36" spans="1:11" ht="12.75">
      <c r="A36" s="63"/>
      <c r="B36" s="63"/>
      <c r="C36" s="67"/>
      <c r="D36" s="29"/>
      <c r="E36" s="99"/>
      <c r="F36" s="97"/>
      <c r="G36" s="71"/>
      <c r="H36" s="63"/>
      <c r="I36" s="92"/>
      <c r="J36" s="92"/>
      <c r="K36" s="92"/>
    </row>
    <row r="37" spans="1:11" ht="12.75">
      <c r="A37" s="65"/>
      <c r="B37" s="66"/>
      <c r="C37" s="67"/>
      <c r="D37" s="29"/>
      <c r="E37" s="99"/>
      <c r="F37" s="97"/>
      <c r="G37" s="71"/>
      <c r="H37" s="63"/>
      <c r="I37" s="92"/>
      <c r="J37" s="92"/>
      <c r="K37" s="92"/>
    </row>
    <row r="38" spans="1:11" ht="12.75">
      <c r="A38" s="63"/>
      <c r="B38" s="63"/>
      <c r="C38" s="67"/>
      <c r="D38" s="29"/>
      <c r="E38" s="99"/>
      <c r="F38" s="97"/>
      <c r="G38" s="71"/>
      <c r="H38" s="63"/>
      <c r="I38" s="92"/>
      <c r="J38" s="92"/>
      <c r="K38" s="92"/>
    </row>
    <row r="39" spans="1:11" ht="12.75">
      <c r="A39" s="63"/>
      <c r="B39" s="63"/>
      <c r="C39" s="67"/>
      <c r="D39" s="28"/>
      <c r="E39" s="99"/>
      <c r="F39" s="97"/>
      <c r="G39" s="71"/>
      <c r="H39" s="63"/>
      <c r="I39" s="92"/>
      <c r="J39" s="92"/>
      <c r="K39" s="92"/>
    </row>
    <row r="40" spans="1:11" ht="12.75">
      <c r="A40" s="63"/>
      <c r="B40" s="63"/>
      <c r="C40" s="67"/>
      <c r="D40" s="29"/>
      <c r="E40" s="99"/>
      <c r="F40" s="97"/>
      <c r="G40" s="71"/>
      <c r="H40" s="63"/>
      <c r="I40" s="92"/>
      <c r="J40" s="92"/>
      <c r="K40" s="92"/>
    </row>
    <row r="41" spans="1:11" ht="12.75">
      <c r="A41" s="62"/>
      <c r="B41" s="63"/>
      <c r="C41" s="67"/>
      <c r="D41" s="29"/>
      <c r="E41" s="99"/>
      <c r="F41" s="97"/>
      <c r="G41" s="71"/>
      <c r="H41" s="63"/>
      <c r="I41" s="92"/>
      <c r="J41" s="92"/>
      <c r="K41" s="92"/>
    </row>
    <row r="42" spans="1:11" ht="12.75">
      <c r="A42" s="63"/>
      <c r="B42" s="63"/>
      <c r="C42" s="67"/>
      <c r="D42" s="28"/>
      <c r="E42" s="99"/>
      <c r="F42" s="97"/>
      <c r="G42" s="71"/>
      <c r="H42" s="63"/>
      <c r="I42" s="92"/>
      <c r="J42" s="92"/>
      <c r="K42" s="92"/>
    </row>
    <row r="43" spans="1:11" ht="12.75">
      <c r="A43" s="63"/>
      <c r="B43" s="63"/>
      <c r="C43" s="67"/>
      <c r="D43" s="28"/>
      <c r="E43" s="99"/>
      <c r="F43" s="97"/>
      <c r="G43" s="71"/>
      <c r="H43" s="63"/>
      <c r="I43" s="92"/>
      <c r="J43" s="92"/>
      <c r="K43" s="92"/>
    </row>
    <row r="44" spans="1:11" ht="12.75">
      <c r="A44" s="63"/>
      <c r="B44" s="63"/>
      <c r="C44" s="67"/>
      <c r="D44" s="28"/>
      <c r="E44" s="99"/>
      <c r="F44" s="97"/>
      <c r="G44" s="71"/>
      <c r="H44" s="63"/>
      <c r="I44" s="92"/>
      <c r="J44" s="92"/>
      <c r="K44" s="92"/>
    </row>
    <row r="45" spans="1:11" ht="12.75">
      <c r="A45" s="63"/>
      <c r="B45" s="63"/>
      <c r="C45" s="67"/>
      <c r="D45" s="28"/>
      <c r="E45" s="99"/>
      <c r="F45" s="97"/>
      <c r="G45" s="71"/>
      <c r="H45" s="63"/>
      <c r="I45" s="92"/>
      <c r="J45" s="92"/>
      <c r="K45" s="92"/>
    </row>
    <row r="46" spans="1:11" ht="12.75">
      <c r="A46" s="63"/>
      <c r="B46" s="63"/>
      <c r="C46" s="67"/>
      <c r="D46" s="28"/>
      <c r="E46" s="99"/>
      <c r="F46" s="97"/>
      <c r="G46" s="71"/>
      <c r="H46" s="63"/>
      <c r="I46" s="92"/>
      <c r="J46" s="92"/>
      <c r="K46" s="92"/>
    </row>
    <row r="47" spans="1:11" ht="12.75">
      <c r="A47" s="63"/>
      <c r="B47" s="63"/>
      <c r="C47" s="67"/>
      <c r="D47" s="28"/>
      <c r="E47" s="99"/>
      <c r="F47" s="97"/>
      <c r="G47" s="71"/>
      <c r="H47" s="63"/>
      <c r="I47" s="92"/>
      <c r="J47" s="92"/>
      <c r="K47" s="92"/>
    </row>
    <row r="48" spans="1:11" ht="12.75">
      <c r="A48" s="62"/>
      <c r="B48" s="63"/>
      <c r="C48" s="67"/>
      <c r="D48" s="28"/>
      <c r="E48" s="99"/>
      <c r="F48" s="97"/>
      <c r="G48" s="71"/>
      <c r="H48" s="63"/>
      <c r="I48" s="92"/>
      <c r="J48" s="92"/>
      <c r="K48" s="92"/>
    </row>
    <row r="49" spans="1:11" ht="12.75">
      <c r="A49" s="63"/>
      <c r="B49" s="63"/>
      <c r="C49" s="67"/>
      <c r="D49" s="28"/>
      <c r="E49" s="99"/>
      <c r="F49" s="97"/>
      <c r="G49" s="71"/>
      <c r="H49" s="63"/>
      <c r="I49" s="92"/>
      <c r="J49" s="92"/>
      <c r="K49" s="92"/>
    </row>
    <row r="50" spans="1:11" ht="12.75">
      <c r="A50" s="63"/>
      <c r="B50" s="63"/>
      <c r="C50" s="61"/>
      <c r="D50" s="28"/>
      <c r="E50" s="99"/>
      <c r="F50" s="97"/>
      <c r="G50" s="71"/>
      <c r="H50" s="63"/>
      <c r="I50" s="92"/>
      <c r="J50" s="92"/>
      <c r="K50" s="92"/>
    </row>
    <row r="51" spans="1:11" ht="12.75">
      <c r="A51" s="63"/>
      <c r="B51" s="63"/>
      <c r="C51" s="61"/>
      <c r="D51" s="28"/>
      <c r="E51" s="99"/>
      <c r="F51" s="97"/>
      <c r="G51" s="71"/>
      <c r="H51" s="63"/>
      <c r="I51" s="92"/>
      <c r="J51" s="92"/>
      <c r="K51" s="92"/>
    </row>
    <row r="52" spans="1:11" ht="12.75">
      <c r="A52" s="63"/>
      <c r="B52" s="63"/>
      <c r="C52" s="61"/>
      <c r="D52" s="28"/>
      <c r="E52" s="99"/>
      <c r="F52" s="97"/>
      <c r="G52" s="71"/>
      <c r="H52" s="63"/>
      <c r="I52" s="92"/>
      <c r="J52" s="92"/>
      <c r="K52" s="92"/>
    </row>
    <row r="53" spans="1:11" ht="12.75">
      <c r="A53" s="63"/>
      <c r="B53" s="63"/>
      <c r="C53" s="61"/>
      <c r="D53" s="28"/>
      <c r="E53" s="99"/>
      <c r="F53" s="97"/>
      <c r="G53" s="71"/>
      <c r="H53" s="63"/>
      <c r="I53" s="92"/>
      <c r="J53" s="92"/>
      <c r="K53" s="92"/>
    </row>
    <row r="54" spans="1:11" ht="12.75">
      <c r="A54" s="62"/>
      <c r="B54" s="63"/>
      <c r="C54" s="61"/>
      <c r="D54" s="28"/>
      <c r="E54" s="99"/>
      <c r="F54" s="97"/>
      <c r="G54" s="71"/>
      <c r="H54" s="63"/>
      <c r="I54" s="92"/>
      <c r="J54" s="92"/>
      <c r="K54" s="92"/>
    </row>
    <row r="55" spans="1:11" ht="12.75">
      <c r="A55" s="63"/>
      <c r="B55" s="63"/>
      <c r="C55" s="61"/>
      <c r="D55" s="28"/>
      <c r="E55" s="99"/>
      <c r="F55" s="97"/>
      <c r="G55" s="71"/>
      <c r="H55" s="63"/>
      <c r="I55" s="92"/>
      <c r="J55" s="92"/>
      <c r="K55" s="92"/>
    </row>
    <row r="56" spans="1:11" ht="12.75">
      <c r="A56" s="63"/>
      <c r="B56" s="63"/>
      <c r="C56" s="61"/>
      <c r="D56" s="28"/>
      <c r="E56" s="99"/>
      <c r="F56" s="97"/>
      <c r="G56" s="71"/>
      <c r="H56" s="63"/>
      <c r="I56" s="92"/>
      <c r="J56" s="92"/>
      <c r="K56" s="92"/>
    </row>
    <row r="57" spans="1:11" ht="12.75">
      <c r="A57" s="63"/>
      <c r="B57" s="63"/>
      <c r="C57" s="61"/>
      <c r="D57" s="28"/>
      <c r="E57" s="99"/>
      <c r="F57" s="97"/>
      <c r="G57" s="71"/>
      <c r="H57" s="63"/>
      <c r="I57" s="92"/>
      <c r="J57" s="92"/>
      <c r="K57" s="92"/>
    </row>
    <row r="58" spans="1:11" ht="12.75">
      <c r="A58" s="63"/>
      <c r="B58" s="63"/>
      <c r="C58" s="61"/>
      <c r="D58" s="28"/>
      <c r="E58" s="99"/>
      <c r="F58" s="97"/>
      <c r="G58" s="71"/>
      <c r="H58" s="63"/>
      <c r="I58" s="92"/>
      <c r="J58" s="92"/>
      <c r="K58" s="92"/>
    </row>
    <row r="59" spans="1:11" ht="12.75">
      <c r="A59" s="63"/>
      <c r="B59" s="63"/>
      <c r="C59" s="61"/>
      <c r="D59" s="28"/>
      <c r="E59" s="99"/>
      <c r="F59" s="97"/>
      <c r="G59" s="71"/>
      <c r="H59" s="63"/>
      <c r="I59" s="92"/>
      <c r="J59" s="92"/>
      <c r="K59" s="92"/>
    </row>
    <row r="60" spans="1:11" ht="12.75">
      <c r="A60" s="63"/>
      <c r="B60" s="63"/>
      <c r="C60" s="61"/>
      <c r="D60" s="28"/>
      <c r="E60" s="99"/>
      <c r="F60" s="97"/>
      <c r="G60" s="71"/>
      <c r="H60" s="63"/>
      <c r="I60" s="92"/>
      <c r="J60" s="92"/>
      <c r="K60" s="92"/>
    </row>
    <row r="61" spans="1:11" ht="12.75">
      <c r="A61" s="63"/>
      <c r="B61" s="63"/>
      <c r="C61" s="61"/>
      <c r="D61" s="28"/>
      <c r="E61" s="99"/>
      <c r="F61" s="97"/>
      <c r="G61" s="71"/>
      <c r="H61" s="63"/>
      <c r="I61" s="92"/>
      <c r="J61" s="92"/>
      <c r="K61" s="92"/>
    </row>
    <row r="62" spans="1:11" ht="12.75">
      <c r="A62" s="63"/>
      <c r="B62" s="63"/>
      <c r="C62" s="61"/>
      <c r="D62" s="28"/>
      <c r="E62" s="99"/>
      <c r="F62" s="97"/>
      <c r="G62" s="71"/>
      <c r="H62" s="63"/>
      <c r="I62" s="92"/>
      <c r="J62" s="92"/>
      <c r="K62" s="92"/>
    </row>
    <row r="63" spans="1:11" ht="12.75">
      <c r="A63" s="63"/>
      <c r="B63" s="63"/>
      <c r="C63" s="61"/>
      <c r="D63" s="28"/>
      <c r="E63" s="99"/>
      <c r="F63" s="97"/>
      <c r="G63" s="71"/>
      <c r="H63" s="63"/>
      <c r="I63" s="92"/>
      <c r="J63" s="92"/>
      <c r="K63" s="92"/>
    </row>
    <row r="64" spans="1:11" ht="12.75">
      <c r="A64" s="63"/>
      <c r="B64" s="63"/>
      <c r="C64" s="61"/>
      <c r="D64" s="28"/>
      <c r="E64" s="99"/>
      <c r="F64" s="97"/>
      <c r="G64" s="71"/>
      <c r="H64" s="63"/>
      <c r="I64" s="92"/>
      <c r="J64" s="92"/>
      <c r="K64" s="92"/>
    </row>
    <row r="65" spans="1:11" ht="12.75">
      <c r="A65" s="62"/>
      <c r="B65" s="63"/>
      <c r="C65" s="61"/>
      <c r="D65" s="28"/>
      <c r="E65" s="99"/>
      <c r="F65" s="97"/>
      <c r="G65" s="71"/>
      <c r="H65" s="63"/>
      <c r="I65" s="92"/>
      <c r="J65" s="92"/>
      <c r="K65" s="92"/>
    </row>
    <row r="66" spans="1:11" ht="12.75">
      <c r="A66" s="63"/>
      <c r="B66" s="63"/>
      <c r="C66" s="61"/>
      <c r="D66" s="28"/>
      <c r="E66" s="99"/>
      <c r="F66" s="97"/>
      <c r="G66" s="71"/>
      <c r="H66" s="63"/>
      <c r="I66" s="92"/>
      <c r="J66" s="92"/>
      <c r="K66" s="92"/>
    </row>
    <row r="67" spans="1:11" ht="12.75">
      <c r="A67" s="63"/>
      <c r="B67" s="63"/>
      <c r="C67" s="61"/>
      <c r="D67" s="28"/>
      <c r="E67" s="99"/>
      <c r="F67" s="97"/>
      <c r="G67" s="71"/>
      <c r="H67" s="63"/>
      <c r="I67" s="92"/>
      <c r="J67" s="92"/>
      <c r="K67" s="92"/>
    </row>
    <row r="68" spans="1:11" ht="12.75">
      <c r="A68" s="63"/>
      <c r="B68" s="63"/>
      <c r="C68" s="61"/>
      <c r="D68" s="28"/>
      <c r="E68" s="99"/>
      <c r="F68" s="97"/>
      <c r="G68" s="71"/>
      <c r="H68" s="63"/>
      <c r="I68" s="92"/>
      <c r="J68" s="92"/>
      <c r="K68" s="92"/>
    </row>
    <row r="69" spans="1:11" ht="12.75">
      <c r="A69" s="63"/>
      <c r="B69" s="63"/>
      <c r="C69" s="61"/>
      <c r="D69" s="28"/>
      <c r="E69" s="99"/>
      <c r="F69" s="97"/>
      <c r="G69" s="71"/>
      <c r="H69" s="63"/>
      <c r="I69" s="92"/>
      <c r="J69" s="92"/>
      <c r="K69" s="92"/>
    </row>
    <row r="70" spans="1:11" ht="12.75">
      <c r="A70" s="63"/>
      <c r="B70" s="63"/>
      <c r="C70" s="61"/>
      <c r="D70" s="28"/>
      <c r="E70" s="99"/>
      <c r="F70" s="97"/>
      <c r="G70" s="71"/>
      <c r="H70" s="63"/>
      <c r="I70" s="92"/>
      <c r="J70" s="92"/>
      <c r="K70" s="92"/>
    </row>
    <row r="71" spans="1:11" ht="12.75">
      <c r="A71" s="63"/>
      <c r="B71" s="63"/>
      <c r="C71" s="61"/>
      <c r="D71" s="28"/>
      <c r="E71" s="99"/>
      <c r="F71" s="97"/>
      <c r="G71" s="71"/>
      <c r="H71" s="63"/>
      <c r="I71" s="92"/>
      <c r="J71" s="92"/>
      <c r="K71" s="92"/>
    </row>
    <row r="72" spans="1:11" ht="12.75">
      <c r="A72" s="63"/>
      <c r="B72" s="63"/>
      <c r="C72" s="61"/>
      <c r="D72" s="28"/>
      <c r="E72" s="99"/>
      <c r="F72" s="97"/>
      <c r="G72" s="71"/>
      <c r="H72" s="63"/>
      <c r="I72" s="92"/>
      <c r="J72" s="92"/>
      <c r="K72" s="92"/>
    </row>
    <row r="73" spans="1:11" ht="12.75">
      <c r="A73" s="63"/>
      <c r="B73" s="63"/>
      <c r="C73" s="61"/>
      <c r="D73" s="28"/>
      <c r="E73" s="99"/>
      <c r="F73" s="97"/>
      <c r="G73" s="71"/>
      <c r="H73" s="63"/>
      <c r="I73" s="92"/>
      <c r="J73" s="92"/>
      <c r="K73" s="92"/>
    </row>
    <row r="74" spans="1:11" ht="12.75">
      <c r="A74" s="63"/>
      <c r="B74" s="63"/>
      <c r="C74" s="61"/>
      <c r="D74" s="28"/>
      <c r="E74" s="99"/>
      <c r="F74" s="97"/>
      <c r="G74" s="71"/>
      <c r="H74" s="63"/>
      <c r="I74" s="92"/>
      <c r="J74" s="92"/>
      <c r="K74" s="92"/>
    </row>
    <row r="75" spans="1:11" ht="12.75">
      <c r="A75" s="63"/>
      <c r="B75" s="63"/>
      <c r="C75" s="61"/>
      <c r="D75" s="28"/>
      <c r="E75" s="99"/>
      <c r="F75" s="97"/>
      <c r="G75" s="71"/>
      <c r="H75" s="63"/>
      <c r="I75" s="92"/>
      <c r="J75" s="92"/>
      <c r="K75" s="92"/>
    </row>
  </sheetData>
  <sheetProtection sheet="1" objects="1" scenarios="1"/>
  <hyperlinks>
    <hyperlink ref="H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K75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46.8515625" style="53" customWidth="1"/>
    <col min="2" max="2" width="28.140625" style="53" customWidth="1"/>
    <col min="3" max="3" width="23.57421875" style="45" customWidth="1"/>
    <col min="4" max="4" width="23.7109375" style="49" customWidth="1"/>
    <col min="5" max="5" width="19.00390625" style="53" customWidth="1"/>
    <col min="6" max="6" width="12.28125" style="38" customWidth="1"/>
    <col min="7" max="7" width="40.140625" style="42" customWidth="1"/>
    <col min="8" max="8" width="24.00390625" style="42" customWidth="1"/>
    <col min="9" max="9" width="17.28125" style="53" customWidth="1"/>
    <col min="10" max="10" width="7.8515625" style="2" customWidth="1"/>
    <col min="11" max="11" width="11.140625" style="59" customWidth="1"/>
    <col min="12" max="16384" width="9.140625" style="2" customWidth="1"/>
  </cols>
  <sheetData>
    <row r="1" ht="13.5" thickBot="1">
      <c r="A1" s="89"/>
    </row>
    <row r="2" spans="1:6" ht="13.5" thickBot="1">
      <c r="A2" s="54" t="s">
        <v>27</v>
      </c>
      <c r="C2" s="46"/>
      <c r="D2" s="50"/>
      <c r="E2" s="58"/>
      <c r="F2" s="39"/>
    </row>
    <row r="3" spans="1:6" ht="13.5" thickBot="1">
      <c r="A3" s="55"/>
      <c r="C3" s="46"/>
      <c r="D3" s="50"/>
      <c r="E3" s="58"/>
      <c r="F3" s="39"/>
    </row>
    <row r="4" spans="1:11" s="4" customFormat="1" ht="12" thickBot="1">
      <c r="A4" s="43" t="s">
        <v>26</v>
      </c>
      <c r="B4" s="43" t="s">
        <v>11</v>
      </c>
      <c r="C4" s="47" t="s">
        <v>29</v>
      </c>
      <c r="D4" s="51" t="s">
        <v>30</v>
      </c>
      <c r="E4" s="43" t="s">
        <v>28</v>
      </c>
      <c r="F4" s="40" t="s">
        <v>32</v>
      </c>
      <c r="G4" s="43" t="s">
        <v>31</v>
      </c>
      <c r="H4" s="43" t="s">
        <v>33</v>
      </c>
      <c r="I4" s="43" t="s">
        <v>34</v>
      </c>
      <c r="J4" s="14" t="s">
        <v>35</v>
      </c>
      <c r="K4" s="60" t="s">
        <v>36</v>
      </c>
    </row>
    <row r="5" spans="1:10" ht="12.75">
      <c r="A5" s="56"/>
      <c r="B5" s="57"/>
      <c r="C5" s="48"/>
      <c r="D5" s="52"/>
      <c r="E5" s="57"/>
      <c r="F5" s="41"/>
      <c r="G5" s="44"/>
      <c r="H5" s="44"/>
      <c r="I5" s="57"/>
      <c r="J5" s="33"/>
    </row>
    <row r="6" spans="1:11" ht="12.75">
      <c r="A6" s="100" t="s">
        <v>41</v>
      </c>
      <c r="B6" s="101" t="s">
        <v>68</v>
      </c>
      <c r="C6" s="102">
        <v>8002303030</v>
      </c>
      <c r="D6" s="103">
        <v>3306305333</v>
      </c>
      <c r="E6" s="104"/>
      <c r="F6" s="105"/>
      <c r="G6" s="101" t="s">
        <v>42</v>
      </c>
      <c r="H6" s="106" t="s">
        <v>44</v>
      </c>
      <c r="I6" s="107" t="s">
        <v>43</v>
      </c>
      <c r="J6" s="63" t="s">
        <v>46</v>
      </c>
      <c r="K6" s="108" t="s">
        <v>45</v>
      </c>
    </row>
    <row r="7" spans="1:11" ht="12.75">
      <c r="A7" s="107"/>
      <c r="B7" s="107"/>
      <c r="C7" s="109"/>
      <c r="D7" s="103"/>
      <c r="E7" s="107"/>
      <c r="F7" s="110"/>
      <c r="G7" s="111"/>
      <c r="H7" s="111"/>
      <c r="I7" s="107"/>
      <c r="J7" s="63"/>
      <c r="K7" s="108"/>
    </row>
    <row r="8" spans="1:11" ht="12.75">
      <c r="A8" s="112"/>
      <c r="B8" s="107"/>
      <c r="C8" s="109"/>
      <c r="D8" s="103"/>
      <c r="E8" s="107"/>
      <c r="F8" s="110"/>
      <c r="G8" s="111"/>
      <c r="H8" s="111"/>
      <c r="I8" s="107"/>
      <c r="J8" s="63"/>
      <c r="K8" s="108"/>
    </row>
    <row r="9" spans="1:11" ht="12.75">
      <c r="A9" s="100"/>
      <c r="B9" s="107"/>
      <c r="C9" s="102"/>
      <c r="D9" s="103"/>
      <c r="E9" s="104"/>
      <c r="F9" s="105"/>
      <c r="G9" s="111"/>
      <c r="H9" s="111"/>
      <c r="I9" s="107"/>
      <c r="J9" s="63"/>
      <c r="K9" s="108"/>
    </row>
    <row r="10" spans="1:11" ht="12.75">
      <c r="A10" s="107"/>
      <c r="B10" s="107"/>
      <c r="C10" s="109"/>
      <c r="D10" s="103"/>
      <c r="E10" s="104"/>
      <c r="F10" s="105"/>
      <c r="G10" s="111"/>
      <c r="H10" s="111"/>
      <c r="I10" s="107"/>
      <c r="J10" s="63"/>
      <c r="K10" s="108"/>
    </row>
    <row r="11" spans="1:11" ht="12.75">
      <c r="A11" s="100"/>
      <c r="B11" s="107"/>
      <c r="C11" s="109"/>
      <c r="D11" s="103"/>
      <c r="E11" s="107"/>
      <c r="F11" s="105"/>
      <c r="G11" s="111"/>
      <c r="H11" s="111"/>
      <c r="I11" s="107"/>
      <c r="J11" s="63"/>
      <c r="K11" s="108"/>
    </row>
    <row r="12" spans="1:11" ht="12.75">
      <c r="A12" s="100"/>
      <c r="B12" s="107"/>
      <c r="C12" s="102"/>
      <c r="D12" s="103"/>
      <c r="E12" s="104"/>
      <c r="F12" s="105"/>
      <c r="G12" s="111"/>
      <c r="H12" s="111"/>
      <c r="I12" s="107"/>
      <c r="J12" s="63"/>
      <c r="K12" s="108"/>
    </row>
    <row r="13" spans="1:11" ht="12.75">
      <c r="A13" s="100"/>
      <c r="B13" s="107"/>
      <c r="C13" s="102"/>
      <c r="D13" s="103"/>
      <c r="E13" s="104"/>
      <c r="F13" s="105"/>
      <c r="G13" s="111"/>
      <c r="H13" s="111"/>
      <c r="I13" s="107"/>
      <c r="J13" s="63"/>
      <c r="K13" s="108"/>
    </row>
    <row r="14" spans="1:11" ht="12.75">
      <c r="A14" s="100"/>
      <c r="B14" s="107"/>
      <c r="C14" s="113"/>
      <c r="D14" s="103"/>
      <c r="E14" s="104"/>
      <c r="F14" s="105"/>
      <c r="G14" s="111"/>
      <c r="H14" s="111"/>
      <c r="I14" s="107"/>
      <c r="J14" s="63"/>
      <c r="K14" s="108"/>
    </row>
    <row r="15" spans="1:11" ht="12.75">
      <c r="A15" s="100"/>
      <c r="B15" s="107"/>
      <c r="C15" s="102"/>
      <c r="D15" s="103"/>
      <c r="E15" s="104"/>
      <c r="F15" s="105"/>
      <c r="G15" s="111"/>
      <c r="H15" s="111"/>
      <c r="I15" s="107"/>
      <c r="J15" s="63"/>
      <c r="K15" s="108"/>
    </row>
    <row r="16" spans="1:11" ht="12.75">
      <c r="A16" s="100"/>
      <c r="B16" s="107"/>
      <c r="C16" s="102"/>
      <c r="D16" s="103"/>
      <c r="E16" s="104"/>
      <c r="F16" s="105"/>
      <c r="G16" s="111"/>
      <c r="H16" s="111"/>
      <c r="I16" s="107"/>
      <c r="J16" s="63"/>
      <c r="K16" s="108"/>
    </row>
    <row r="17" spans="1:11" ht="12.75">
      <c r="A17" s="107"/>
      <c r="B17" s="107"/>
      <c r="C17" s="109"/>
      <c r="D17" s="103"/>
      <c r="E17" s="104"/>
      <c r="F17" s="105"/>
      <c r="G17" s="111"/>
      <c r="H17" s="111"/>
      <c r="I17" s="107"/>
      <c r="J17" s="63"/>
      <c r="K17" s="108"/>
    </row>
    <row r="18" spans="1:11" ht="12.75">
      <c r="A18" s="100"/>
      <c r="B18" s="107"/>
      <c r="C18" s="102"/>
      <c r="D18" s="103"/>
      <c r="E18" s="104"/>
      <c r="F18" s="105"/>
      <c r="G18" s="111"/>
      <c r="H18" s="111"/>
      <c r="I18" s="107"/>
      <c r="J18" s="63"/>
      <c r="K18" s="108"/>
    </row>
    <row r="19" spans="1:11" ht="12.75">
      <c r="A19" s="107"/>
      <c r="B19" s="107"/>
      <c r="C19" s="109"/>
      <c r="D19" s="103"/>
      <c r="E19" s="104"/>
      <c r="F19" s="105"/>
      <c r="G19" s="111"/>
      <c r="H19" s="111"/>
      <c r="I19" s="107"/>
      <c r="J19" s="63"/>
      <c r="K19" s="108"/>
    </row>
    <row r="20" spans="1:11" ht="12.75">
      <c r="A20" s="100"/>
      <c r="B20" s="107"/>
      <c r="C20" s="102"/>
      <c r="D20" s="103"/>
      <c r="E20" s="104"/>
      <c r="F20" s="105"/>
      <c r="G20" s="111"/>
      <c r="H20" s="111"/>
      <c r="I20" s="107"/>
      <c r="J20" s="63"/>
      <c r="K20" s="108"/>
    </row>
    <row r="21" spans="1:11" ht="12.75">
      <c r="A21" s="100"/>
      <c r="B21" s="107"/>
      <c r="C21" s="102"/>
      <c r="D21" s="103"/>
      <c r="E21" s="104"/>
      <c r="F21" s="105"/>
      <c r="G21" s="111"/>
      <c r="H21" s="111"/>
      <c r="I21" s="107"/>
      <c r="J21" s="63"/>
      <c r="K21" s="108"/>
    </row>
    <row r="22" spans="1:11" ht="12.75">
      <c r="A22" s="107"/>
      <c r="B22" s="107"/>
      <c r="C22" s="109"/>
      <c r="D22" s="103"/>
      <c r="E22" s="104"/>
      <c r="F22" s="105"/>
      <c r="G22" s="111"/>
      <c r="H22" s="111"/>
      <c r="I22" s="107"/>
      <c r="J22" s="63"/>
      <c r="K22" s="108"/>
    </row>
    <row r="23" spans="1:11" ht="12.75">
      <c r="A23" s="107"/>
      <c r="B23" s="107"/>
      <c r="C23" s="109"/>
      <c r="D23" s="103"/>
      <c r="E23" s="104"/>
      <c r="F23" s="105"/>
      <c r="G23" s="111"/>
      <c r="H23" s="111"/>
      <c r="I23" s="107"/>
      <c r="J23" s="63"/>
      <c r="K23" s="108"/>
    </row>
    <row r="24" spans="1:11" ht="12.75">
      <c r="A24" s="107"/>
      <c r="B24" s="107"/>
      <c r="C24" s="109"/>
      <c r="D24" s="103"/>
      <c r="E24" s="104"/>
      <c r="F24" s="105"/>
      <c r="G24" s="111"/>
      <c r="H24" s="111"/>
      <c r="I24" s="107"/>
      <c r="J24" s="63"/>
      <c r="K24" s="108"/>
    </row>
    <row r="25" spans="1:11" ht="12.75">
      <c r="A25" s="107"/>
      <c r="B25" s="107"/>
      <c r="C25" s="109"/>
      <c r="D25" s="103"/>
      <c r="E25" s="104"/>
      <c r="F25" s="105"/>
      <c r="G25" s="111"/>
      <c r="H25" s="111"/>
      <c r="I25" s="107"/>
      <c r="J25" s="63"/>
      <c r="K25" s="108"/>
    </row>
    <row r="26" spans="1:11" ht="12.75">
      <c r="A26" s="100"/>
      <c r="B26" s="107"/>
      <c r="C26" s="102"/>
      <c r="D26" s="103"/>
      <c r="E26" s="104"/>
      <c r="F26" s="105"/>
      <c r="G26" s="111"/>
      <c r="H26" s="111"/>
      <c r="I26" s="107"/>
      <c r="J26" s="63"/>
      <c r="K26" s="108"/>
    </row>
    <row r="27" spans="1:11" ht="12.75">
      <c r="A27" s="100"/>
      <c r="B27" s="107"/>
      <c r="C27" s="102"/>
      <c r="D27" s="103"/>
      <c r="E27" s="104"/>
      <c r="F27" s="105"/>
      <c r="G27" s="111"/>
      <c r="H27" s="111"/>
      <c r="I27" s="107"/>
      <c r="J27" s="63"/>
      <c r="K27" s="108"/>
    </row>
    <row r="28" spans="1:11" ht="12.75">
      <c r="A28" s="100"/>
      <c r="B28" s="107"/>
      <c r="C28" s="102"/>
      <c r="D28" s="103"/>
      <c r="E28" s="104"/>
      <c r="F28" s="105"/>
      <c r="G28" s="111"/>
      <c r="H28" s="111"/>
      <c r="I28" s="107"/>
      <c r="J28" s="63"/>
      <c r="K28" s="108"/>
    </row>
    <row r="29" spans="1:11" ht="12.75">
      <c r="A29" s="100"/>
      <c r="B29" s="107"/>
      <c r="C29" s="102"/>
      <c r="D29" s="103"/>
      <c r="E29" s="104"/>
      <c r="F29" s="105"/>
      <c r="G29" s="111"/>
      <c r="H29" s="111"/>
      <c r="I29" s="107"/>
      <c r="J29" s="63"/>
      <c r="K29" s="108"/>
    </row>
    <row r="30" spans="1:11" ht="12.75">
      <c r="A30" s="100"/>
      <c r="B30" s="107"/>
      <c r="C30" s="102"/>
      <c r="D30" s="103"/>
      <c r="E30" s="104"/>
      <c r="F30" s="105"/>
      <c r="G30" s="111"/>
      <c r="H30" s="111"/>
      <c r="I30" s="107"/>
      <c r="J30" s="63"/>
      <c r="K30" s="108"/>
    </row>
    <row r="31" spans="1:11" ht="12.75">
      <c r="A31" s="100"/>
      <c r="B31" s="107"/>
      <c r="C31" s="102"/>
      <c r="D31" s="103"/>
      <c r="E31" s="104"/>
      <c r="F31" s="105"/>
      <c r="G31" s="111"/>
      <c r="H31" s="111"/>
      <c r="I31" s="107"/>
      <c r="J31" s="63"/>
      <c r="K31" s="108"/>
    </row>
    <row r="32" spans="1:11" ht="12.75">
      <c r="A32" s="100"/>
      <c r="B32" s="107"/>
      <c r="C32" s="102"/>
      <c r="D32" s="103"/>
      <c r="E32" s="104"/>
      <c r="F32" s="105"/>
      <c r="G32" s="111"/>
      <c r="H32" s="111"/>
      <c r="I32" s="107"/>
      <c r="J32" s="63"/>
      <c r="K32" s="108"/>
    </row>
    <row r="33" spans="1:11" ht="12.75">
      <c r="A33" s="100"/>
      <c r="B33" s="101"/>
      <c r="C33" s="102"/>
      <c r="D33" s="103"/>
      <c r="E33" s="104"/>
      <c r="F33" s="105"/>
      <c r="G33" s="101"/>
      <c r="H33" s="106"/>
      <c r="I33" s="107"/>
      <c r="J33" s="63"/>
      <c r="K33" s="108"/>
    </row>
    <row r="34" spans="1:11" ht="12.75">
      <c r="A34" s="112"/>
      <c r="B34" s="107"/>
      <c r="C34" s="102"/>
      <c r="D34" s="103"/>
      <c r="E34" s="104"/>
      <c r="F34" s="105"/>
      <c r="G34" s="111"/>
      <c r="H34" s="111"/>
      <c r="I34" s="107"/>
      <c r="J34" s="63"/>
      <c r="K34" s="108"/>
    </row>
    <row r="35" spans="1:11" ht="12.75">
      <c r="A35" s="114"/>
      <c r="B35" s="107"/>
      <c r="C35" s="109"/>
      <c r="D35" s="103"/>
      <c r="E35" s="104"/>
      <c r="F35" s="105"/>
      <c r="G35" s="111"/>
      <c r="H35" s="111"/>
      <c r="I35" s="107"/>
      <c r="J35" s="63"/>
      <c r="K35" s="108"/>
    </row>
    <row r="36" spans="1:11" ht="12.75">
      <c r="A36" s="107"/>
      <c r="B36" s="107"/>
      <c r="C36" s="109"/>
      <c r="D36" s="103"/>
      <c r="E36" s="104"/>
      <c r="F36" s="105"/>
      <c r="G36" s="111"/>
      <c r="H36" s="111"/>
      <c r="I36" s="107"/>
      <c r="J36" s="63"/>
      <c r="K36" s="108"/>
    </row>
    <row r="37" spans="1:11" ht="12.75">
      <c r="A37" s="100"/>
      <c r="B37" s="107"/>
      <c r="C37" s="102"/>
      <c r="D37" s="103"/>
      <c r="E37" s="104"/>
      <c r="F37" s="105"/>
      <c r="G37" s="111"/>
      <c r="H37" s="111"/>
      <c r="I37" s="107"/>
      <c r="J37" s="63"/>
      <c r="K37" s="108"/>
    </row>
    <row r="38" spans="1:11" ht="12.75">
      <c r="A38" s="107"/>
      <c r="B38" s="107"/>
      <c r="C38" s="109"/>
      <c r="D38" s="103"/>
      <c r="E38" s="104"/>
      <c r="F38" s="105"/>
      <c r="G38" s="111"/>
      <c r="H38" s="111"/>
      <c r="I38" s="107"/>
      <c r="J38" s="63"/>
      <c r="K38" s="108"/>
    </row>
    <row r="39" spans="1:11" ht="12.75">
      <c r="A39" s="107"/>
      <c r="B39" s="107"/>
      <c r="C39" s="109"/>
      <c r="D39" s="103"/>
      <c r="E39" s="107"/>
      <c r="F39" s="105"/>
      <c r="G39" s="111"/>
      <c r="H39" s="111"/>
      <c r="I39" s="107"/>
      <c r="J39" s="63"/>
      <c r="K39" s="108"/>
    </row>
    <row r="40" spans="1:11" ht="12.75">
      <c r="A40" s="107"/>
      <c r="B40" s="107"/>
      <c r="C40" s="109"/>
      <c r="D40" s="103"/>
      <c r="E40" s="104"/>
      <c r="F40" s="105"/>
      <c r="G40" s="111"/>
      <c r="H40" s="111"/>
      <c r="I40" s="107"/>
      <c r="J40" s="63"/>
      <c r="K40" s="108"/>
    </row>
    <row r="41" spans="1:11" ht="12.75">
      <c r="A41" s="114"/>
      <c r="B41" s="107"/>
      <c r="C41" s="109"/>
      <c r="D41" s="103"/>
      <c r="E41" s="104"/>
      <c r="F41" s="105"/>
      <c r="G41" s="111"/>
      <c r="H41" s="111"/>
      <c r="I41" s="107"/>
      <c r="J41" s="63"/>
      <c r="K41" s="108"/>
    </row>
    <row r="42" spans="1:11" ht="12.75">
      <c r="A42" s="107"/>
      <c r="B42" s="107"/>
      <c r="C42" s="109"/>
      <c r="D42" s="103"/>
      <c r="E42" s="107"/>
      <c r="F42" s="105"/>
      <c r="G42" s="111"/>
      <c r="H42" s="111"/>
      <c r="I42" s="107"/>
      <c r="J42" s="63"/>
      <c r="K42" s="108"/>
    </row>
    <row r="43" spans="1:11" ht="12.75">
      <c r="A43" s="107"/>
      <c r="B43" s="107"/>
      <c r="C43" s="109"/>
      <c r="D43" s="103"/>
      <c r="E43" s="107"/>
      <c r="F43" s="105"/>
      <c r="G43" s="111"/>
      <c r="H43" s="111"/>
      <c r="I43" s="107"/>
      <c r="J43" s="63"/>
      <c r="K43" s="108"/>
    </row>
    <row r="44" spans="1:11" ht="12.75">
      <c r="A44" s="107"/>
      <c r="B44" s="107"/>
      <c r="C44" s="109"/>
      <c r="D44" s="103"/>
      <c r="E44" s="107"/>
      <c r="F44" s="105"/>
      <c r="G44" s="111"/>
      <c r="H44" s="111"/>
      <c r="I44" s="107"/>
      <c r="J44" s="63"/>
      <c r="K44" s="108"/>
    </row>
    <row r="45" spans="1:11" ht="12.75">
      <c r="A45" s="107"/>
      <c r="B45" s="107"/>
      <c r="C45" s="109"/>
      <c r="D45" s="103"/>
      <c r="E45" s="107"/>
      <c r="F45" s="105"/>
      <c r="G45" s="111"/>
      <c r="H45" s="111"/>
      <c r="I45" s="107"/>
      <c r="J45" s="63"/>
      <c r="K45" s="108"/>
    </row>
    <row r="46" spans="1:11" ht="12.75">
      <c r="A46" s="107"/>
      <c r="B46" s="107"/>
      <c r="C46" s="109"/>
      <c r="D46" s="103"/>
      <c r="E46" s="107"/>
      <c r="F46" s="105"/>
      <c r="G46" s="111"/>
      <c r="H46" s="111"/>
      <c r="I46" s="107"/>
      <c r="J46" s="63"/>
      <c r="K46" s="108"/>
    </row>
    <row r="47" spans="1:11" ht="12.75">
      <c r="A47" s="107"/>
      <c r="B47" s="107"/>
      <c r="C47" s="109"/>
      <c r="D47" s="103"/>
      <c r="E47" s="107"/>
      <c r="F47" s="105"/>
      <c r="G47" s="111"/>
      <c r="H47" s="111"/>
      <c r="I47" s="107"/>
      <c r="J47" s="63"/>
      <c r="K47" s="108"/>
    </row>
    <row r="48" spans="1:11" ht="12.75">
      <c r="A48" s="114"/>
      <c r="B48" s="107"/>
      <c r="C48" s="109"/>
      <c r="D48" s="103"/>
      <c r="E48" s="107"/>
      <c r="F48" s="105"/>
      <c r="G48" s="111"/>
      <c r="H48" s="111"/>
      <c r="I48" s="107"/>
      <c r="J48" s="63"/>
      <c r="K48" s="108"/>
    </row>
    <row r="49" spans="1:11" ht="12.75">
      <c r="A49" s="107"/>
      <c r="B49" s="107"/>
      <c r="C49" s="109"/>
      <c r="D49" s="103"/>
      <c r="E49" s="107"/>
      <c r="F49" s="105"/>
      <c r="G49" s="111"/>
      <c r="H49" s="111"/>
      <c r="I49" s="107"/>
      <c r="J49" s="63"/>
      <c r="K49" s="108"/>
    </row>
    <row r="50" spans="1:11" ht="12.75">
      <c r="A50" s="107"/>
      <c r="B50" s="107"/>
      <c r="C50" s="109"/>
      <c r="D50" s="103"/>
      <c r="E50" s="107"/>
      <c r="F50" s="105"/>
      <c r="G50" s="111"/>
      <c r="H50" s="111"/>
      <c r="I50" s="107"/>
      <c r="J50" s="63"/>
      <c r="K50" s="108"/>
    </row>
    <row r="51" spans="1:11" ht="12.75">
      <c r="A51" s="107"/>
      <c r="B51" s="107"/>
      <c r="C51" s="109"/>
      <c r="D51" s="103"/>
      <c r="E51" s="107"/>
      <c r="F51" s="105"/>
      <c r="G51" s="111"/>
      <c r="H51" s="111"/>
      <c r="I51" s="107"/>
      <c r="J51" s="63"/>
      <c r="K51" s="108"/>
    </row>
    <row r="52" spans="1:11" ht="12.75">
      <c r="A52" s="107"/>
      <c r="B52" s="107"/>
      <c r="C52" s="109"/>
      <c r="D52" s="103"/>
      <c r="E52" s="107"/>
      <c r="F52" s="105"/>
      <c r="G52" s="111"/>
      <c r="H52" s="111"/>
      <c r="I52" s="107"/>
      <c r="J52" s="63"/>
      <c r="K52" s="108"/>
    </row>
    <row r="53" spans="1:11" ht="12.75">
      <c r="A53" s="107"/>
      <c r="B53" s="107"/>
      <c r="C53" s="109"/>
      <c r="D53" s="103"/>
      <c r="E53" s="107"/>
      <c r="F53" s="105"/>
      <c r="G53" s="111"/>
      <c r="H53" s="111"/>
      <c r="I53" s="107"/>
      <c r="J53" s="63"/>
      <c r="K53" s="108"/>
    </row>
    <row r="54" spans="1:11" ht="12.75">
      <c r="A54" s="114"/>
      <c r="B54" s="107"/>
      <c r="C54" s="109"/>
      <c r="D54" s="103"/>
      <c r="E54" s="107"/>
      <c r="F54" s="105"/>
      <c r="G54" s="111"/>
      <c r="H54" s="111"/>
      <c r="I54" s="107"/>
      <c r="J54" s="63"/>
      <c r="K54" s="108"/>
    </row>
    <row r="55" spans="1:11" ht="12.75">
      <c r="A55" s="107"/>
      <c r="B55" s="107"/>
      <c r="C55" s="109"/>
      <c r="D55" s="103"/>
      <c r="E55" s="107"/>
      <c r="F55" s="105"/>
      <c r="G55" s="111"/>
      <c r="H55" s="111"/>
      <c r="I55" s="107"/>
      <c r="J55" s="63"/>
      <c r="K55" s="108"/>
    </row>
    <row r="56" spans="1:11" ht="12.75">
      <c r="A56" s="107"/>
      <c r="B56" s="107"/>
      <c r="C56" s="109"/>
      <c r="D56" s="103"/>
      <c r="E56" s="107"/>
      <c r="F56" s="105"/>
      <c r="G56" s="111"/>
      <c r="H56" s="111"/>
      <c r="I56" s="107"/>
      <c r="J56" s="63"/>
      <c r="K56" s="108"/>
    </row>
    <row r="57" spans="1:11" ht="12.75">
      <c r="A57" s="107"/>
      <c r="B57" s="107"/>
      <c r="C57" s="109"/>
      <c r="D57" s="103"/>
      <c r="E57" s="107"/>
      <c r="F57" s="105"/>
      <c r="G57" s="111"/>
      <c r="H57" s="111"/>
      <c r="I57" s="107"/>
      <c r="J57" s="63"/>
      <c r="K57" s="108"/>
    </row>
    <row r="58" spans="1:11" ht="12.75">
      <c r="A58" s="107"/>
      <c r="B58" s="107"/>
      <c r="C58" s="109"/>
      <c r="D58" s="103"/>
      <c r="E58" s="107"/>
      <c r="F58" s="105"/>
      <c r="G58" s="111"/>
      <c r="H58" s="111"/>
      <c r="I58" s="107"/>
      <c r="J58" s="63"/>
      <c r="K58" s="108"/>
    </row>
    <row r="59" spans="1:11" ht="12.75">
      <c r="A59" s="107"/>
      <c r="B59" s="107"/>
      <c r="C59" s="109"/>
      <c r="D59" s="103"/>
      <c r="E59" s="107"/>
      <c r="F59" s="105"/>
      <c r="G59" s="111"/>
      <c r="H59" s="111"/>
      <c r="I59" s="107"/>
      <c r="J59" s="63"/>
      <c r="K59" s="108"/>
    </row>
    <row r="60" spans="1:11" ht="12.75">
      <c r="A60" s="107"/>
      <c r="B60" s="107"/>
      <c r="C60" s="109"/>
      <c r="D60" s="103"/>
      <c r="E60" s="107"/>
      <c r="F60" s="105"/>
      <c r="G60" s="111"/>
      <c r="H60" s="111"/>
      <c r="I60" s="107"/>
      <c r="J60" s="63"/>
      <c r="K60" s="108"/>
    </row>
    <row r="61" spans="1:11" ht="12.75">
      <c r="A61" s="107"/>
      <c r="B61" s="107"/>
      <c r="C61" s="109"/>
      <c r="D61" s="103"/>
      <c r="E61" s="107"/>
      <c r="F61" s="105"/>
      <c r="G61" s="111"/>
      <c r="H61" s="111"/>
      <c r="I61" s="107"/>
      <c r="J61" s="63"/>
      <c r="K61" s="108"/>
    </row>
    <row r="62" spans="1:11" ht="12.75">
      <c r="A62" s="107"/>
      <c r="B62" s="107"/>
      <c r="C62" s="109"/>
      <c r="D62" s="103"/>
      <c r="E62" s="107"/>
      <c r="F62" s="105"/>
      <c r="G62" s="111"/>
      <c r="H62" s="111"/>
      <c r="I62" s="107"/>
      <c r="J62" s="63"/>
      <c r="K62" s="108"/>
    </row>
    <row r="63" spans="1:11" ht="12.75">
      <c r="A63" s="107"/>
      <c r="B63" s="107"/>
      <c r="C63" s="109"/>
      <c r="D63" s="103"/>
      <c r="E63" s="107"/>
      <c r="F63" s="105"/>
      <c r="G63" s="111"/>
      <c r="H63" s="111"/>
      <c r="I63" s="107"/>
      <c r="J63" s="63"/>
      <c r="K63" s="108"/>
    </row>
    <row r="64" spans="1:11" ht="12.75">
      <c r="A64" s="107"/>
      <c r="B64" s="107"/>
      <c r="C64" s="109"/>
      <c r="D64" s="103"/>
      <c r="E64" s="107"/>
      <c r="F64" s="105"/>
      <c r="G64" s="111"/>
      <c r="H64" s="111"/>
      <c r="I64" s="107"/>
      <c r="J64" s="63"/>
      <c r="K64" s="108"/>
    </row>
    <row r="65" spans="1:11" ht="12.75">
      <c r="A65" s="114"/>
      <c r="B65" s="107"/>
      <c r="C65" s="109"/>
      <c r="D65" s="103"/>
      <c r="E65" s="107"/>
      <c r="F65" s="105"/>
      <c r="G65" s="111"/>
      <c r="H65" s="111"/>
      <c r="I65" s="107"/>
      <c r="J65" s="63"/>
      <c r="K65" s="108"/>
    </row>
    <row r="66" spans="1:11" ht="12.75">
      <c r="A66" s="107"/>
      <c r="B66" s="107"/>
      <c r="C66" s="109"/>
      <c r="D66" s="103"/>
      <c r="E66" s="107"/>
      <c r="F66" s="105"/>
      <c r="G66" s="111"/>
      <c r="H66" s="111"/>
      <c r="I66" s="107"/>
      <c r="J66" s="63"/>
      <c r="K66" s="108"/>
    </row>
    <row r="67" spans="1:11" ht="12.75">
      <c r="A67" s="107"/>
      <c r="B67" s="107"/>
      <c r="C67" s="109"/>
      <c r="D67" s="103"/>
      <c r="E67" s="107"/>
      <c r="F67" s="105"/>
      <c r="G67" s="111"/>
      <c r="H67" s="111"/>
      <c r="I67" s="107"/>
      <c r="J67" s="63"/>
      <c r="K67" s="108"/>
    </row>
    <row r="68" spans="1:11" ht="12.75">
      <c r="A68" s="107"/>
      <c r="B68" s="107"/>
      <c r="C68" s="109"/>
      <c r="D68" s="103"/>
      <c r="E68" s="107"/>
      <c r="F68" s="105"/>
      <c r="G68" s="111"/>
      <c r="H68" s="111"/>
      <c r="I68" s="107"/>
      <c r="J68" s="63"/>
      <c r="K68" s="108"/>
    </row>
    <row r="69" spans="1:11" ht="12.75">
      <c r="A69" s="107"/>
      <c r="B69" s="107"/>
      <c r="C69" s="109"/>
      <c r="D69" s="103"/>
      <c r="E69" s="107"/>
      <c r="F69" s="105"/>
      <c r="G69" s="111"/>
      <c r="H69" s="111"/>
      <c r="I69" s="107"/>
      <c r="J69" s="63"/>
      <c r="K69" s="108"/>
    </row>
    <row r="70" spans="1:11" ht="12.75">
      <c r="A70" s="107"/>
      <c r="B70" s="107"/>
      <c r="C70" s="109"/>
      <c r="D70" s="103"/>
      <c r="E70" s="107"/>
      <c r="F70" s="105"/>
      <c r="G70" s="111"/>
      <c r="H70" s="111"/>
      <c r="I70" s="107"/>
      <c r="J70" s="63"/>
      <c r="K70" s="108"/>
    </row>
    <row r="71" spans="1:11" ht="12.75">
      <c r="A71" s="107"/>
      <c r="B71" s="107"/>
      <c r="C71" s="109"/>
      <c r="D71" s="103"/>
      <c r="E71" s="107"/>
      <c r="F71" s="105"/>
      <c r="G71" s="111"/>
      <c r="H71" s="111"/>
      <c r="I71" s="107"/>
      <c r="J71" s="63"/>
      <c r="K71" s="108"/>
    </row>
    <row r="72" spans="1:11" ht="12.75">
      <c r="A72" s="107"/>
      <c r="B72" s="107"/>
      <c r="C72" s="109"/>
      <c r="D72" s="103"/>
      <c r="E72" s="107"/>
      <c r="F72" s="105"/>
      <c r="G72" s="111"/>
      <c r="H72" s="111"/>
      <c r="I72" s="107"/>
      <c r="J72" s="63"/>
      <c r="K72" s="108"/>
    </row>
    <row r="73" spans="1:11" ht="12.75">
      <c r="A73" s="107"/>
      <c r="B73" s="107"/>
      <c r="C73" s="109"/>
      <c r="D73" s="103"/>
      <c r="E73" s="107"/>
      <c r="F73" s="105"/>
      <c r="G73" s="111"/>
      <c r="H73" s="111"/>
      <c r="I73" s="107"/>
      <c r="J73" s="63"/>
      <c r="K73" s="108"/>
    </row>
    <row r="74" spans="1:11" ht="12.75">
      <c r="A74" s="107"/>
      <c r="B74" s="107"/>
      <c r="C74" s="109"/>
      <c r="D74" s="103"/>
      <c r="E74" s="107"/>
      <c r="F74" s="105"/>
      <c r="G74" s="111"/>
      <c r="H74" s="111"/>
      <c r="I74" s="107"/>
      <c r="J74" s="63"/>
      <c r="K74" s="108"/>
    </row>
    <row r="75" spans="1:11" ht="12.75">
      <c r="A75" s="107"/>
      <c r="B75" s="107"/>
      <c r="C75" s="109"/>
      <c r="D75" s="103"/>
      <c r="E75" s="107"/>
      <c r="F75" s="105"/>
      <c r="G75" s="111"/>
      <c r="H75" s="111"/>
      <c r="I75" s="107"/>
      <c r="J75" s="63"/>
      <c r="K75" s="108"/>
    </row>
  </sheetData>
  <sheetProtection sheet="1"/>
  <hyperlinks>
    <hyperlink ref="G6" r:id="rId1" display="test@test.com"/>
    <hyperlink ref="B6" r:id="rId2" display="http://www.summitracing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7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10.57421875" style="8" customWidth="1"/>
    <col min="4" max="4" width="19.00390625" style="3" customWidth="1"/>
    <col min="5" max="5" width="18.8515625" style="3" customWidth="1"/>
    <col min="8" max="8" width="17.28125" style="2" customWidth="1"/>
    <col min="9" max="9" width="22.140625" style="2" customWidth="1"/>
    <col min="10" max="10" width="16.8515625" style="2" customWidth="1"/>
    <col min="11" max="11" width="20.8515625" style="2" customWidth="1"/>
    <col min="12" max="16384" width="9.140625" style="2" customWidth="1"/>
  </cols>
  <sheetData>
    <row r="1" spans="1:11" ht="13.5" thickBot="1">
      <c r="A1" s="89" t="s">
        <v>51</v>
      </c>
      <c r="K1" s="84" t="s">
        <v>50</v>
      </c>
    </row>
    <row r="2" spans="1:5" ht="13.5" thickBot="1">
      <c r="A2" s="5" t="s">
        <v>5</v>
      </c>
      <c r="B2" s="6"/>
      <c r="C2" s="9"/>
      <c r="D2" s="7"/>
      <c r="E2" s="20">
        <f>SUM(E5:E66)</f>
        <v>0</v>
      </c>
    </row>
    <row r="3" spans="1:5" ht="13.5" thickBot="1">
      <c r="A3" s="10"/>
      <c r="B3" s="12"/>
      <c r="C3" s="11"/>
      <c r="D3" s="13"/>
      <c r="E3" s="21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16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9" ht="12.75">
      <c r="A5" s="32"/>
      <c r="B5" s="33"/>
      <c r="C5" s="34"/>
      <c r="D5" s="35"/>
      <c r="E5" s="36"/>
      <c r="F5" s="70"/>
      <c r="G5" s="70"/>
      <c r="H5" s="12"/>
      <c r="I5" s="12"/>
    </row>
    <row r="6" spans="1:11" ht="12.75">
      <c r="A6" s="62"/>
      <c r="B6" s="63"/>
      <c r="C6" s="61"/>
      <c r="D6" s="28"/>
      <c r="E6" s="31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3"/>
      <c r="B7" s="63"/>
      <c r="C7" s="61"/>
      <c r="D7" s="28"/>
      <c r="E7" s="31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31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1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1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1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1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1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1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1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1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1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1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1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1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1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1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1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1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1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1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1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1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1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1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1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1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1">
        <f>(C33*D33)</f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1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1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1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1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1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1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1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1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1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1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1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1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1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1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1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1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1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1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1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1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1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1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1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1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1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1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1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1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1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1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1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1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1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1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1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1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1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1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1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1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1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1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7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M10" sqref="M10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4.421875" style="8" customWidth="1"/>
    <col min="4" max="4" width="19.00390625" style="3" customWidth="1"/>
    <col min="5" max="5" width="18.8515625" style="3" customWidth="1"/>
    <col min="6" max="6" width="9.140625" style="0" customWidth="1"/>
    <col min="8" max="8" width="17.28125" style="2" customWidth="1"/>
    <col min="9" max="9" width="22.140625" style="2" customWidth="1"/>
    <col min="10" max="10" width="16.8515625" style="2" customWidth="1"/>
    <col min="11" max="11" width="16.421875" style="2" customWidth="1"/>
    <col min="12" max="16384" width="9.140625" style="2" customWidth="1"/>
  </cols>
  <sheetData>
    <row r="1" spans="1:11" ht="13.5" thickBot="1">
      <c r="A1" s="89" t="s">
        <v>65</v>
      </c>
      <c r="K1" s="84" t="s">
        <v>50</v>
      </c>
    </row>
    <row r="2" spans="1:9" ht="13.5" thickBot="1">
      <c r="A2" s="5" t="s">
        <v>5</v>
      </c>
      <c r="B2" s="6"/>
      <c r="C2" s="9"/>
      <c r="D2" s="7"/>
      <c r="E2" s="20">
        <f>SUM(E5:E66)</f>
        <v>0</v>
      </c>
      <c r="I2" s="84"/>
    </row>
    <row r="3" spans="1:5" ht="13.5" thickBot="1">
      <c r="A3" s="10"/>
      <c r="B3" s="12"/>
      <c r="C3" s="11"/>
      <c r="D3" s="13"/>
      <c r="E3" s="21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16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9" ht="12.75">
      <c r="A5" s="32"/>
      <c r="B5" s="33"/>
      <c r="C5" s="34"/>
      <c r="D5" s="35"/>
      <c r="E5" s="36"/>
      <c r="F5" s="37"/>
      <c r="G5" s="37"/>
      <c r="H5" s="33"/>
      <c r="I5" s="33"/>
    </row>
    <row r="6" spans="1:11" ht="12.75">
      <c r="A6" s="62"/>
      <c r="B6" s="63"/>
      <c r="C6" s="61"/>
      <c r="D6" s="28"/>
      <c r="E6" s="31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3"/>
      <c r="B7" s="63"/>
      <c r="C7" s="61"/>
      <c r="D7" s="28"/>
      <c r="E7" s="31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1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1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1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1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1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1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1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1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1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1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1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1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1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1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1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1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1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1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1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1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1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1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1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1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1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1">
        <f t="shared" si="0"/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1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1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1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1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1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1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1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1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1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1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1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1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1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1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1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1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1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1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1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1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1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1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1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1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1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1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1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1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1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1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1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1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1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1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1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1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1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1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1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1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1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1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4.421875" style="8" customWidth="1"/>
    <col min="4" max="4" width="19.00390625" style="3" customWidth="1"/>
    <col min="5" max="5" width="18.8515625" style="72" customWidth="1"/>
    <col min="8" max="8" width="17.28125" style="2" customWidth="1"/>
    <col min="9" max="9" width="22.140625" style="2" customWidth="1"/>
    <col min="10" max="10" width="16.8515625" style="2" customWidth="1"/>
    <col min="11" max="11" width="16.421875" style="2" customWidth="1"/>
    <col min="12" max="16384" width="9.140625" style="2" customWidth="1"/>
  </cols>
  <sheetData>
    <row r="1" spans="1:11" ht="13.5" thickBot="1">
      <c r="A1" s="89" t="s">
        <v>64</v>
      </c>
      <c r="K1" s="84" t="s">
        <v>50</v>
      </c>
    </row>
    <row r="2" spans="1:5" ht="13.5" thickBot="1">
      <c r="A2" s="5" t="s">
        <v>5</v>
      </c>
      <c r="B2" s="6"/>
      <c r="C2" s="9"/>
      <c r="D2" s="7"/>
      <c r="E2" s="73">
        <f>SUM(E5:E66)</f>
        <v>0</v>
      </c>
    </row>
    <row r="3" spans="1:5" ht="13.5" thickBot="1">
      <c r="A3" s="10"/>
      <c r="B3" s="12"/>
      <c r="C3" s="11"/>
      <c r="D3" s="13"/>
      <c r="E3" s="74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75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5" ht="12.75">
      <c r="A5" s="10"/>
      <c r="B5" s="12"/>
      <c r="C5" s="11"/>
      <c r="D5" s="13"/>
      <c r="E5" s="74"/>
    </row>
    <row r="6" spans="1:11" ht="12.75">
      <c r="A6" s="62"/>
      <c r="B6" s="63"/>
      <c r="C6" s="61"/>
      <c r="D6" s="28"/>
      <c r="E6" s="76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3"/>
      <c r="B7" s="63"/>
      <c r="C7" s="61"/>
      <c r="D7" s="28"/>
      <c r="E7" s="76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25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25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25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25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25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25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25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25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25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25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25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25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25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25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25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25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25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25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25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25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25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25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25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25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25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25">
        <f t="shared" si="0"/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25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25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25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25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25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25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25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25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25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25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25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25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25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25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25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25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25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25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25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25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25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25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25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25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25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25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25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25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25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25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25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25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25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25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25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25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25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25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25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25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25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25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7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4.421875" style="8" customWidth="1"/>
    <col min="4" max="4" width="19.00390625" style="3" customWidth="1"/>
    <col min="5" max="5" width="18.8515625" style="3" customWidth="1"/>
    <col min="8" max="8" width="17.28125" style="2" customWidth="1"/>
    <col min="9" max="9" width="22.140625" style="2" customWidth="1"/>
    <col min="10" max="10" width="16.8515625" style="2" customWidth="1"/>
    <col min="11" max="11" width="16.421875" style="2" customWidth="1"/>
    <col min="12" max="16384" width="9.140625" style="2" customWidth="1"/>
  </cols>
  <sheetData>
    <row r="1" spans="1:11" ht="13.5" thickBot="1">
      <c r="A1" s="89" t="s">
        <v>53</v>
      </c>
      <c r="K1" s="84" t="s">
        <v>50</v>
      </c>
    </row>
    <row r="2" spans="1:5" ht="13.5" thickBot="1">
      <c r="A2" s="5" t="s">
        <v>5</v>
      </c>
      <c r="B2" s="6"/>
      <c r="C2" s="9"/>
      <c r="D2" s="7"/>
      <c r="E2" s="20">
        <f>SUM(E5:E66)</f>
        <v>0</v>
      </c>
    </row>
    <row r="3" spans="1:5" ht="13.5" thickBot="1">
      <c r="A3" s="10"/>
      <c r="B3" s="12"/>
      <c r="C3" s="11"/>
      <c r="D3" s="13"/>
      <c r="E3" s="21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16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5" ht="12.75">
      <c r="A5" s="10"/>
      <c r="B5" s="12"/>
      <c r="C5" s="11"/>
      <c r="D5" s="13"/>
      <c r="E5" s="21"/>
    </row>
    <row r="6" spans="1:11" ht="12.75">
      <c r="A6" s="62"/>
      <c r="B6" s="63"/>
      <c r="C6" s="61"/>
      <c r="D6" s="28"/>
      <c r="E6" s="76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3"/>
      <c r="B7" s="63"/>
      <c r="C7" s="61"/>
      <c r="D7" s="28"/>
      <c r="E7" s="76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25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25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25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25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25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25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25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25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25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25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25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25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25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25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25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25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25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25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25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25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25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25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25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25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25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25">
        <f t="shared" si="0"/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25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25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25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25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25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25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25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25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25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25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25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25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25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25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25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25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25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25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25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25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25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25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25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25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25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25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25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25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25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25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25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25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25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25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25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25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25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25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25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25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25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25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75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4.421875" style="8" customWidth="1"/>
    <col min="4" max="4" width="19.00390625" style="3" customWidth="1"/>
    <col min="5" max="5" width="18.8515625" style="72" customWidth="1"/>
    <col min="6" max="6" width="9.140625" style="0" customWidth="1"/>
    <col min="8" max="8" width="17.28125" style="2" customWidth="1"/>
    <col min="9" max="9" width="22.140625" style="2" customWidth="1"/>
    <col min="10" max="10" width="16.8515625" style="2" customWidth="1"/>
    <col min="11" max="11" width="16.421875" style="2" customWidth="1"/>
    <col min="12" max="16384" width="9.140625" style="2" customWidth="1"/>
  </cols>
  <sheetData>
    <row r="1" spans="1:11" ht="13.5" thickBot="1">
      <c r="A1" s="89" t="s">
        <v>54</v>
      </c>
      <c r="K1" s="84" t="s">
        <v>50</v>
      </c>
    </row>
    <row r="2" spans="1:5" ht="13.5" thickBot="1">
      <c r="A2" s="5" t="s">
        <v>5</v>
      </c>
      <c r="B2" s="6"/>
      <c r="C2" s="9"/>
      <c r="D2" s="7"/>
      <c r="E2" s="73">
        <f>SUM(E5:E66)</f>
        <v>0</v>
      </c>
    </row>
    <row r="3" spans="1:5" ht="13.5" thickBot="1">
      <c r="A3" s="10"/>
      <c r="B3" s="12"/>
      <c r="C3" s="11"/>
      <c r="D3" s="13"/>
      <c r="E3" s="74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75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5" ht="12.75">
      <c r="A5" s="10"/>
      <c r="B5" s="12"/>
      <c r="C5" s="11"/>
      <c r="D5" s="13"/>
      <c r="E5" s="74"/>
    </row>
    <row r="6" spans="1:11" ht="12.75">
      <c r="A6" s="62"/>
      <c r="B6" s="63"/>
      <c r="C6" s="61"/>
      <c r="D6" s="28"/>
      <c r="E6" s="76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3"/>
      <c r="B7" s="63"/>
      <c r="C7" s="61"/>
      <c r="D7" s="28"/>
      <c r="E7" s="76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25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25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25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25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25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25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25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25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25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25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25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25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25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25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25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25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25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25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25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25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25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25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25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25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25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25">
        <f t="shared" si="0"/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25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25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25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25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25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25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25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25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25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25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25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25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25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25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25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25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25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25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25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25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25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25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25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25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25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25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25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25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25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25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25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25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25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25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25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25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25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25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25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25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25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25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5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4.421875" style="8" customWidth="1"/>
    <col min="4" max="4" width="19.00390625" style="3" customWidth="1"/>
    <col min="5" max="5" width="18.8515625" style="72" customWidth="1"/>
    <col min="8" max="8" width="17.28125" style="2" customWidth="1"/>
    <col min="9" max="9" width="22.140625" style="2" customWidth="1"/>
    <col min="10" max="10" width="16.8515625" style="2" customWidth="1"/>
    <col min="11" max="11" width="16.421875" style="2" customWidth="1"/>
    <col min="12" max="16384" width="9.140625" style="2" customWidth="1"/>
  </cols>
  <sheetData>
    <row r="1" spans="1:11" ht="13.5" thickBot="1">
      <c r="A1" s="89" t="s">
        <v>55</v>
      </c>
      <c r="K1" s="84" t="s">
        <v>50</v>
      </c>
    </row>
    <row r="2" spans="1:5" ht="13.5" thickBot="1">
      <c r="A2" s="5" t="s">
        <v>5</v>
      </c>
      <c r="B2" s="6"/>
      <c r="C2" s="9"/>
      <c r="D2" s="7"/>
      <c r="E2" s="73">
        <f>SUM(E5:E66)</f>
        <v>0</v>
      </c>
    </row>
    <row r="3" spans="1:5" ht="13.5" thickBot="1">
      <c r="A3" s="10"/>
      <c r="B3" s="12"/>
      <c r="C3" s="11"/>
      <c r="D3" s="13"/>
      <c r="E3" s="74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75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5" ht="12.75">
      <c r="A5" s="10"/>
      <c r="B5" s="12"/>
      <c r="C5" s="11"/>
      <c r="D5" s="13"/>
      <c r="E5" s="74"/>
    </row>
    <row r="6" spans="1:11" ht="12.75">
      <c r="A6" s="62"/>
      <c r="B6" s="63"/>
      <c r="C6" s="61"/>
      <c r="D6" s="28"/>
      <c r="E6" s="76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3"/>
      <c r="B7" s="63"/>
      <c r="C7" s="61"/>
      <c r="D7" s="28"/>
      <c r="E7" s="76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25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25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25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25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25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25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25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25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25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25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25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25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25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25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25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25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25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25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25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25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25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25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25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25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25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25">
        <f t="shared" si="0"/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25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25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25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25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25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25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25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25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25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25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25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25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25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25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25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25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25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25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25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25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25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25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25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25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25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25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25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25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25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25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25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25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25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25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25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25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25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25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25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25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25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25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75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4.421875" style="8" customWidth="1"/>
    <col min="4" max="4" width="19.00390625" style="3" customWidth="1"/>
    <col min="5" max="5" width="18.8515625" style="72" customWidth="1"/>
    <col min="8" max="8" width="17.28125" style="2" customWidth="1"/>
    <col min="9" max="9" width="22.140625" style="2" customWidth="1"/>
    <col min="10" max="10" width="16.8515625" style="2" customWidth="1"/>
    <col min="11" max="11" width="16.421875" style="2" customWidth="1"/>
    <col min="12" max="16384" width="9.140625" style="2" customWidth="1"/>
  </cols>
  <sheetData>
    <row r="1" spans="1:11" ht="13.5" thickBot="1">
      <c r="A1" s="89" t="s">
        <v>56</v>
      </c>
      <c r="K1" s="84" t="s">
        <v>50</v>
      </c>
    </row>
    <row r="2" spans="1:5" ht="13.5" thickBot="1">
      <c r="A2" s="5" t="s">
        <v>5</v>
      </c>
      <c r="B2" s="6"/>
      <c r="C2" s="9"/>
      <c r="D2" s="7"/>
      <c r="E2" s="73">
        <f>SUM(E5:E66)</f>
        <v>0</v>
      </c>
    </row>
    <row r="3" spans="1:5" ht="13.5" thickBot="1">
      <c r="A3" s="10"/>
      <c r="B3" s="12"/>
      <c r="C3" s="11"/>
      <c r="D3" s="13"/>
      <c r="E3" s="74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75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5" ht="12.75">
      <c r="A5" s="10"/>
      <c r="B5" s="12"/>
      <c r="C5" s="11"/>
      <c r="D5" s="13"/>
      <c r="E5" s="74"/>
    </row>
    <row r="6" spans="1:11" ht="12.75">
      <c r="A6" s="62"/>
      <c r="B6" s="63"/>
      <c r="C6" s="61"/>
      <c r="D6" s="28"/>
      <c r="E6" s="76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3"/>
      <c r="B7" s="63"/>
      <c r="C7" s="61"/>
      <c r="D7" s="28"/>
      <c r="E7" s="76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25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25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25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25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25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25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25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25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25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25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25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25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25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25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25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25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25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25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25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25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25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25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25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25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25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25">
        <f t="shared" si="0"/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25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25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25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25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25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25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25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25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25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25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25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25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25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25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25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25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25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25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25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25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25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25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25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25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25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25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25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25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25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25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25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25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25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25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25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25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25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25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25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25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25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25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75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6.8515625" style="2" customWidth="1"/>
    <col min="2" max="2" width="12.8515625" style="2" customWidth="1"/>
    <col min="3" max="3" width="4.421875" style="8" customWidth="1"/>
    <col min="4" max="4" width="19.00390625" style="3" customWidth="1"/>
    <col min="5" max="5" width="18.8515625" style="72" customWidth="1"/>
    <col min="8" max="8" width="17.28125" style="2" customWidth="1"/>
    <col min="9" max="9" width="22.140625" style="2" customWidth="1"/>
    <col min="10" max="10" width="16.8515625" style="2" customWidth="1"/>
    <col min="11" max="11" width="16.421875" style="2" customWidth="1"/>
    <col min="12" max="16384" width="9.140625" style="2" customWidth="1"/>
  </cols>
  <sheetData>
    <row r="1" spans="1:11" ht="13.5" thickBot="1">
      <c r="A1" s="89" t="s">
        <v>57</v>
      </c>
      <c r="K1" s="84" t="s">
        <v>50</v>
      </c>
    </row>
    <row r="2" spans="1:5" ht="13.5" thickBot="1">
      <c r="A2" s="5" t="s">
        <v>5</v>
      </c>
      <c r="B2" s="6"/>
      <c r="C2" s="9"/>
      <c r="D2" s="7"/>
      <c r="E2" s="73">
        <f>SUM(E5:E66)</f>
        <v>0</v>
      </c>
    </row>
    <row r="3" spans="1:5" ht="13.5" thickBot="1">
      <c r="A3" s="10"/>
      <c r="B3" s="12"/>
      <c r="C3" s="11"/>
      <c r="D3" s="13"/>
      <c r="E3" s="74"/>
    </row>
    <row r="4" spans="1:11" s="4" customFormat="1" ht="12" thickBot="1">
      <c r="A4" s="14" t="s">
        <v>6</v>
      </c>
      <c r="B4" s="14" t="s">
        <v>10</v>
      </c>
      <c r="C4" s="15" t="s">
        <v>7</v>
      </c>
      <c r="D4" s="16" t="s">
        <v>8</v>
      </c>
      <c r="E4" s="75" t="s">
        <v>9</v>
      </c>
      <c r="F4" s="14" t="s">
        <v>13</v>
      </c>
      <c r="G4" s="14" t="s">
        <v>4</v>
      </c>
      <c r="H4" s="14" t="s">
        <v>12</v>
      </c>
      <c r="I4" s="14" t="s">
        <v>11</v>
      </c>
      <c r="J4" s="14" t="s">
        <v>39</v>
      </c>
      <c r="K4" s="14" t="s">
        <v>25</v>
      </c>
    </row>
    <row r="5" spans="1:5" ht="12.75">
      <c r="A5" s="10"/>
      <c r="B5" s="12"/>
      <c r="C5" s="11"/>
      <c r="D5" s="13"/>
      <c r="E5" s="74"/>
    </row>
    <row r="6" spans="1:11" ht="12.75">
      <c r="A6" s="62"/>
      <c r="B6" s="63"/>
      <c r="C6" s="61"/>
      <c r="D6" s="28"/>
      <c r="E6" s="76">
        <f aca="true" t="shared" si="0" ref="E6:E37">(C6*D6)</f>
        <v>0</v>
      </c>
      <c r="F6" s="71"/>
      <c r="G6" s="71"/>
      <c r="H6" s="63"/>
      <c r="I6" s="63"/>
      <c r="J6" s="63"/>
      <c r="K6" s="63"/>
    </row>
    <row r="7" spans="1:11" ht="12.75">
      <c r="A7" s="63"/>
      <c r="B7" s="63"/>
      <c r="C7" s="61"/>
      <c r="D7" s="28"/>
      <c r="E7" s="76">
        <f t="shared" si="0"/>
        <v>0</v>
      </c>
      <c r="F7" s="71"/>
      <c r="G7" s="71"/>
      <c r="H7" s="63"/>
      <c r="I7" s="63"/>
      <c r="J7" s="63"/>
      <c r="K7" s="63"/>
    </row>
    <row r="8" spans="1:11" ht="12.75">
      <c r="A8" s="64"/>
      <c r="B8" s="63"/>
      <c r="C8" s="61"/>
      <c r="D8" s="28"/>
      <c r="E8" s="25">
        <f t="shared" si="0"/>
        <v>0</v>
      </c>
      <c r="F8" s="71"/>
      <c r="G8" s="71"/>
      <c r="H8" s="63"/>
      <c r="I8" s="63"/>
      <c r="J8" s="63"/>
      <c r="K8" s="63"/>
    </row>
    <row r="9" spans="1:11" ht="12.75">
      <c r="A9" s="65"/>
      <c r="B9" s="66"/>
      <c r="C9" s="67"/>
      <c r="D9" s="29"/>
      <c r="E9" s="25">
        <f t="shared" si="0"/>
        <v>0</v>
      </c>
      <c r="F9" s="71"/>
      <c r="G9" s="71"/>
      <c r="H9" s="63"/>
      <c r="I9" s="63"/>
      <c r="J9" s="63"/>
      <c r="K9" s="63"/>
    </row>
    <row r="10" spans="1:11" ht="12.75">
      <c r="A10" s="63"/>
      <c r="B10" s="63"/>
      <c r="C10" s="61"/>
      <c r="D10" s="29"/>
      <c r="E10" s="25">
        <f t="shared" si="0"/>
        <v>0</v>
      </c>
      <c r="F10" s="71"/>
      <c r="G10" s="71"/>
      <c r="H10" s="63"/>
      <c r="I10" s="63"/>
      <c r="J10" s="63"/>
      <c r="K10" s="63"/>
    </row>
    <row r="11" spans="1:11" ht="12.75">
      <c r="A11" s="65"/>
      <c r="B11" s="63"/>
      <c r="C11" s="61"/>
      <c r="D11" s="28"/>
      <c r="E11" s="25">
        <f t="shared" si="0"/>
        <v>0</v>
      </c>
      <c r="F11" s="71"/>
      <c r="G11" s="71"/>
      <c r="H11" s="63"/>
      <c r="I11" s="63"/>
      <c r="J11" s="63"/>
      <c r="K11" s="63"/>
    </row>
    <row r="12" spans="1:11" ht="12.75">
      <c r="A12" s="65"/>
      <c r="B12" s="66"/>
      <c r="C12" s="67"/>
      <c r="D12" s="29"/>
      <c r="E12" s="25">
        <f t="shared" si="0"/>
        <v>0</v>
      </c>
      <c r="F12" s="71"/>
      <c r="G12" s="71"/>
      <c r="H12" s="63"/>
      <c r="I12" s="63"/>
      <c r="J12" s="63"/>
      <c r="K12" s="63"/>
    </row>
    <row r="13" spans="1:11" ht="12.75">
      <c r="A13" s="65"/>
      <c r="B13" s="66"/>
      <c r="C13" s="67"/>
      <c r="D13" s="29"/>
      <c r="E13" s="25">
        <f t="shared" si="0"/>
        <v>0</v>
      </c>
      <c r="F13" s="71"/>
      <c r="G13" s="71"/>
      <c r="H13" s="63"/>
      <c r="I13" s="63"/>
      <c r="J13" s="63"/>
      <c r="K13" s="63"/>
    </row>
    <row r="14" spans="1:11" ht="12.75">
      <c r="A14" s="65"/>
      <c r="B14" s="68"/>
      <c r="C14" s="67"/>
      <c r="D14" s="29"/>
      <c r="E14" s="25">
        <f t="shared" si="0"/>
        <v>0</v>
      </c>
      <c r="F14" s="71"/>
      <c r="G14" s="71"/>
      <c r="H14" s="63"/>
      <c r="I14" s="63"/>
      <c r="J14" s="63"/>
      <c r="K14" s="63"/>
    </row>
    <row r="15" spans="1:11" ht="12.75">
      <c r="A15" s="65"/>
      <c r="B15" s="66"/>
      <c r="C15" s="67"/>
      <c r="D15" s="29"/>
      <c r="E15" s="25">
        <f t="shared" si="0"/>
        <v>0</v>
      </c>
      <c r="F15" s="71"/>
      <c r="G15" s="71"/>
      <c r="H15" s="63"/>
      <c r="I15" s="63"/>
      <c r="J15" s="63"/>
      <c r="K15" s="63"/>
    </row>
    <row r="16" spans="1:11" ht="12.75">
      <c r="A16" s="65"/>
      <c r="B16" s="66"/>
      <c r="C16" s="67"/>
      <c r="D16" s="29"/>
      <c r="E16" s="25">
        <f t="shared" si="0"/>
        <v>0</v>
      </c>
      <c r="F16" s="71"/>
      <c r="G16" s="71"/>
      <c r="H16" s="63"/>
      <c r="I16" s="63"/>
      <c r="J16" s="63"/>
      <c r="K16" s="63"/>
    </row>
    <row r="17" spans="1:11" ht="12.75">
      <c r="A17" s="63"/>
      <c r="B17" s="63"/>
      <c r="C17" s="61"/>
      <c r="D17" s="29"/>
      <c r="E17" s="25">
        <f t="shared" si="0"/>
        <v>0</v>
      </c>
      <c r="F17" s="71"/>
      <c r="G17" s="71"/>
      <c r="H17" s="63"/>
      <c r="I17" s="63"/>
      <c r="J17" s="63"/>
      <c r="K17" s="63"/>
    </row>
    <row r="18" spans="1:11" ht="12.75">
      <c r="A18" s="65"/>
      <c r="B18" s="66"/>
      <c r="C18" s="67"/>
      <c r="D18" s="29"/>
      <c r="E18" s="25">
        <f t="shared" si="0"/>
        <v>0</v>
      </c>
      <c r="F18" s="71"/>
      <c r="G18" s="71"/>
      <c r="H18" s="63"/>
      <c r="I18" s="63"/>
      <c r="J18" s="63"/>
      <c r="K18" s="63"/>
    </row>
    <row r="19" spans="1:11" ht="12.75">
      <c r="A19" s="63"/>
      <c r="B19" s="63"/>
      <c r="C19" s="61"/>
      <c r="D19" s="29"/>
      <c r="E19" s="25">
        <f t="shared" si="0"/>
        <v>0</v>
      </c>
      <c r="F19" s="71"/>
      <c r="G19" s="71"/>
      <c r="H19" s="63"/>
      <c r="I19" s="63"/>
      <c r="J19" s="63"/>
      <c r="K19" s="63"/>
    </row>
    <row r="20" spans="1:11" ht="12.75">
      <c r="A20" s="65"/>
      <c r="B20" s="66"/>
      <c r="C20" s="67"/>
      <c r="D20" s="29"/>
      <c r="E20" s="25">
        <f t="shared" si="0"/>
        <v>0</v>
      </c>
      <c r="F20" s="71"/>
      <c r="G20" s="71"/>
      <c r="H20" s="63"/>
      <c r="I20" s="63"/>
      <c r="J20" s="63"/>
      <c r="K20" s="63"/>
    </row>
    <row r="21" spans="1:11" ht="12.75">
      <c r="A21" s="65"/>
      <c r="B21" s="66"/>
      <c r="C21" s="67"/>
      <c r="D21" s="29"/>
      <c r="E21" s="25">
        <f t="shared" si="0"/>
        <v>0</v>
      </c>
      <c r="F21" s="71"/>
      <c r="G21" s="71"/>
      <c r="H21" s="63"/>
      <c r="I21" s="63"/>
      <c r="J21" s="63"/>
      <c r="K21" s="63"/>
    </row>
    <row r="22" spans="1:11" ht="12.75">
      <c r="A22" s="63"/>
      <c r="B22" s="63"/>
      <c r="C22" s="61"/>
      <c r="D22" s="29"/>
      <c r="E22" s="25">
        <f t="shared" si="0"/>
        <v>0</v>
      </c>
      <c r="F22" s="71"/>
      <c r="G22" s="71"/>
      <c r="H22" s="63"/>
      <c r="I22" s="63"/>
      <c r="J22" s="63"/>
      <c r="K22" s="63"/>
    </row>
    <row r="23" spans="1:11" ht="12.75">
      <c r="A23" s="63"/>
      <c r="B23" s="63"/>
      <c r="C23" s="61"/>
      <c r="D23" s="29"/>
      <c r="E23" s="25">
        <f t="shared" si="0"/>
        <v>0</v>
      </c>
      <c r="F23" s="71"/>
      <c r="G23" s="71"/>
      <c r="H23" s="63"/>
      <c r="I23" s="63"/>
      <c r="J23" s="63"/>
      <c r="K23" s="63"/>
    </row>
    <row r="24" spans="1:11" ht="12.75">
      <c r="A24" s="63"/>
      <c r="B24" s="63"/>
      <c r="C24" s="61"/>
      <c r="D24" s="29"/>
      <c r="E24" s="25">
        <f t="shared" si="0"/>
        <v>0</v>
      </c>
      <c r="F24" s="71"/>
      <c r="G24" s="71"/>
      <c r="H24" s="63"/>
      <c r="I24" s="63"/>
      <c r="J24" s="63"/>
      <c r="K24" s="63"/>
    </row>
    <row r="25" spans="1:11" ht="12.75">
      <c r="A25" s="63"/>
      <c r="B25" s="63"/>
      <c r="C25" s="61"/>
      <c r="D25" s="29"/>
      <c r="E25" s="25">
        <f t="shared" si="0"/>
        <v>0</v>
      </c>
      <c r="F25" s="71"/>
      <c r="G25" s="71"/>
      <c r="H25" s="63"/>
      <c r="I25" s="63"/>
      <c r="J25" s="63"/>
      <c r="K25" s="63"/>
    </row>
    <row r="26" spans="1:11" ht="12.75">
      <c r="A26" s="65"/>
      <c r="B26" s="66"/>
      <c r="C26" s="67"/>
      <c r="D26" s="29"/>
      <c r="E26" s="25">
        <f t="shared" si="0"/>
        <v>0</v>
      </c>
      <c r="F26" s="71"/>
      <c r="G26" s="71"/>
      <c r="H26" s="63"/>
      <c r="I26" s="63"/>
      <c r="J26" s="63"/>
      <c r="K26" s="63"/>
    </row>
    <row r="27" spans="1:11" ht="12.75">
      <c r="A27" s="65"/>
      <c r="B27" s="66"/>
      <c r="C27" s="67"/>
      <c r="D27" s="29"/>
      <c r="E27" s="25">
        <f t="shared" si="0"/>
        <v>0</v>
      </c>
      <c r="F27" s="71"/>
      <c r="G27" s="71"/>
      <c r="H27" s="63"/>
      <c r="I27" s="63"/>
      <c r="J27" s="63"/>
      <c r="K27" s="63"/>
    </row>
    <row r="28" spans="1:11" ht="12.75">
      <c r="A28" s="65"/>
      <c r="B28" s="66"/>
      <c r="C28" s="67"/>
      <c r="D28" s="29"/>
      <c r="E28" s="25">
        <f t="shared" si="0"/>
        <v>0</v>
      </c>
      <c r="F28" s="71"/>
      <c r="G28" s="71"/>
      <c r="H28" s="63"/>
      <c r="I28" s="63"/>
      <c r="J28" s="63"/>
      <c r="K28" s="63"/>
    </row>
    <row r="29" spans="1:11" ht="12.75">
      <c r="A29" s="65"/>
      <c r="B29" s="66"/>
      <c r="C29" s="67"/>
      <c r="D29" s="29"/>
      <c r="E29" s="25">
        <f t="shared" si="0"/>
        <v>0</v>
      </c>
      <c r="F29" s="71"/>
      <c r="G29" s="71"/>
      <c r="H29" s="63"/>
      <c r="I29" s="63"/>
      <c r="J29" s="63"/>
      <c r="K29" s="63"/>
    </row>
    <row r="30" spans="1:11" ht="12.75">
      <c r="A30" s="65"/>
      <c r="B30" s="66"/>
      <c r="C30" s="67"/>
      <c r="D30" s="29"/>
      <c r="E30" s="25">
        <f t="shared" si="0"/>
        <v>0</v>
      </c>
      <c r="F30" s="71"/>
      <c r="G30" s="71"/>
      <c r="H30" s="63"/>
      <c r="I30" s="63"/>
      <c r="J30" s="63"/>
      <c r="K30" s="63"/>
    </row>
    <row r="31" spans="1:11" ht="12.75">
      <c r="A31" s="65"/>
      <c r="B31" s="66"/>
      <c r="C31" s="67"/>
      <c r="D31" s="29"/>
      <c r="E31" s="25">
        <f t="shared" si="0"/>
        <v>0</v>
      </c>
      <c r="F31" s="71"/>
      <c r="G31" s="71"/>
      <c r="H31" s="63"/>
      <c r="I31" s="63"/>
      <c r="J31" s="63"/>
      <c r="K31" s="63"/>
    </row>
    <row r="32" spans="1:11" ht="12.75">
      <c r="A32" s="65"/>
      <c r="B32" s="66"/>
      <c r="C32" s="67"/>
      <c r="D32" s="29"/>
      <c r="E32" s="25">
        <f t="shared" si="0"/>
        <v>0</v>
      </c>
      <c r="F32" s="71"/>
      <c r="G32" s="71"/>
      <c r="H32" s="63"/>
      <c r="I32" s="63"/>
      <c r="J32" s="63"/>
      <c r="K32" s="63"/>
    </row>
    <row r="33" spans="1:11" ht="12.75">
      <c r="A33" s="65"/>
      <c r="B33" s="66"/>
      <c r="C33" s="67"/>
      <c r="D33" s="29"/>
      <c r="E33" s="25">
        <f t="shared" si="0"/>
        <v>0</v>
      </c>
      <c r="F33" s="71"/>
      <c r="G33" s="71"/>
      <c r="H33" s="63"/>
      <c r="I33" s="63"/>
      <c r="J33" s="63"/>
      <c r="K33" s="63"/>
    </row>
    <row r="34" spans="1:11" ht="12.75">
      <c r="A34" s="69"/>
      <c r="B34" s="66"/>
      <c r="C34" s="67"/>
      <c r="D34" s="29"/>
      <c r="E34" s="25">
        <f t="shared" si="0"/>
        <v>0</v>
      </c>
      <c r="F34" s="71"/>
      <c r="G34" s="71"/>
      <c r="H34" s="63"/>
      <c r="I34" s="63"/>
      <c r="J34" s="63"/>
      <c r="K34" s="63"/>
    </row>
    <row r="35" spans="1:11" ht="12.75">
      <c r="A35" s="62"/>
      <c r="B35" s="63"/>
      <c r="C35" s="67"/>
      <c r="D35" s="29"/>
      <c r="E35" s="25">
        <f t="shared" si="0"/>
        <v>0</v>
      </c>
      <c r="F35" s="71"/>
      <c r="G35" s="71"/>
      <c r="H35" s="63"/>
      <c r="I35" s="63"/>
      <c r="J35" s="63"/>
      <c r="K35" s="63"/>
    </row>
    <row r="36" spans="1:11" ht="12.75">
      <c r="A36" s="63"/>
      <c r="B36" s="63"/>
      <c r="C36" s="67"/>
      <c r="D36" s="29"/>
      <c r="E36" s="25">
        <f t="shared" si="0"/>
        <v>0</v>
      </c>
      <c r="F36" s="71"/>
      <c r="G36" s="71"/>
      <c r="H36" s="63"/>
      <c r="I36" s="63"/>
      <c r="J36" s="63"/>
      <c r="K36" s="63"/>
    </row>
    <row r="37" spans="1:11" ht="12.75">
      <c r="A37" s="65"/>
      <c r="B37" s="66"/>
      <c r="C37" s="67"/>
      <c r="D37" s="29"/>
      <c r="E37" s="25">
        <f t="shared" si="0"/>
        <v>0</v>
      </c>
      <c r="F37" s="71"/>
      <c r="G37" s="71"/>
      <c r="H37" s="63"/>
      <c r="I37" s="63"/>
      <c r="J37" s="63"/>
      <c r="K37" s="63"/>
    </row>
    <row r="38" spans="1:11" ht="12.75">
      <c r="A38" s="63"/>
      <c r="B38" s="63"/>
      <c r="C38" s="67"/>
      <c r="D38" s="29"/>
      <c r="E38" s="25">
        <f aca="true" t="shared" si="1" ref="E38:E69">(C38*D38)</f>
        <v>0</v>
      </c>
      <c r="F38" s="71"/>
      <c r="G38" s="71"/>
      <c r="H38" s="63"/>
      <c r="I38" s="63"/>
      <c r="J38" s="63"/>
      <c r="K38" s="63"/>
    </row>
    <row r="39" spans="1:11" ht="12.75">
      <c r="A39" s="63"/>
      <c r="B39" s="63"/>
      <c r="C39" s="67"/>
      <c r="D39" s="28"/>
      <c r="E39" s="25">
        <f t="shared" si="1"/>
        <v>0</v>
      </c>
      <c r="F39" s="71"/>
      <c r="G39" s="71"/>
      <c r="H39" s="63"/>
      <c r="I39" s="63"/>
      <c r="J39" s="63"/>
      <c r="K39" s="63"/>
    </row>
    <row r="40" spans="1:11" ht="12.75">
      <c r="A40" s="63"/>
      <c r="B40" s="63"/>
      <c r="C40" s="67"/>
      <c r="D40" s="29"/>
      <c r="E40" s="25">
        <f t="shared" si="1"/>
        <v>0</v>
      </c>
      <c r="F40" s="71"/>
      <c r="G40" s="71"/>
      <c r="H40" s="63"/>
      <c r="I40" s="63"/>
      <c r="J40" s="63"/>
      <c r="K40" s="63"/>
    </row>
    <row r="41" spans="1:11" ht="12.75">
      <c r="A41" s="62"/>
      <c r="B41" s="63"/>
      <c r="C41" s="67"/>
      <c r="D41" s="29"/>
      <c r="E41" s="25">
        <f t="shared" si="1"/>
        <v>0</v>
      </c>
      <c r="F41" s="71"/>
      <c r="G41" s="71"/>
      <c r="H41" s="63"/>
      <c r="I41" s="63"/>
      <c r="J41" s="63"/>
      <c r="K41" s="63"/>
    </row>
    <row r="42" spans="1:11" ht="12.75">
      <c r="A42" s="63"/>
      <c r="B42" s="63"/>
      <c r="C42" s="67"/>
      <c r="D42" s="28"/>
      <c r="E42" s="25">
        <f t="shared" si="1"/>
        <v>0</v>
      </c>
      <c r="F42" s="71"/>
      <c r="G42" s="71"/>
      <c r="H42" s="63"/>
      <c r="I42" s="63"/>
      <c r="J42" s="63"/>
      <c r="K42" s="63"/>
    </row>
    <row r="43" spans="1:11" ht="12.75">
      <c r="A43" s="63"/>
      <c r="B43" s="63"/>
      <c r="C43" s="67"/>
      <c r="D43" s="28"/>
      <c r="E43" s="25">
        <f t="shared" si="1"/>
        <v>0</v>
      </c>
      <c r="F43" s="71"/>
      <c r="G43" s="71"/>
      <c r="H43" s="63"/>
      <c r="I43" s="63"/>
      <c r="J43" s="63"/>
      <c r="K43" s="63"/>
    </row>
    <row r="44" spans="1:11" ht="12.75">
      <c r="A44" s="63"/>
      <c r="B44" s="63"/>
      <c r="C44" s="67"/>
      <c r="D44" s="28"/>
      <c r="E44" s="25">
        <f t="shared" si="1"/>
        <v>0</v>
      </c>
      <c r="F44" s="71"/>
      <c r="G44" s="71"/>
      <c r="H44" s="63"/>
      <c r="I44" s="63"/>
      <c r="J44" s="63"/>
      <c r="K44" s="63"/>
    </row>
    <row r="45" spans="1:11" ht="12.75">
      <c r="A45" s="63"/>
      <c r="B45" s="63"/>
      <c r="C45" s="67"/>
      <c r="D45" s="28"/>
      <c r="E45" s="25">
        <f t="shared" si="1"/>
        <v>0</v>
      </c>
      <c r="F45" s="71"/>
      <c r="G45" s="71"/>
      <c r="H45" s="63"/>
      <c r="I45" s="63"/>
      <c r="J45" s="63"/>
      <c r="K45" s="63"/>
    </row>
    <row r="46" spans="1:11" ht="12.75">
      <c r="A46" s="63"/>
      <c r="B46" s="63"/>
      <c r="C46" s="67"/>
      <c r="D46" s="28"/>
      <c r="E46" s="25">
        <f t="shared" si="1"/>
        <v>0</v>
      </c>
      <c r="F46" s="71"/>
      <c r="G46" s="71"/>
      <c r="H46" s="63"/>
      <c r="I46" s="63"/>
      <c r="J46" s="63"/>
      <c r="K46" s="63"/>
    </row>
    <row r="47" spans="1:11" ht="12.75">
      <c r="A47" s="63"/>
      <c r="B47" s="63"/>
      <c r="C47" s="67"/>
      <c r="D47" s="28"/>
      <c r="E47" s="25">
        <f t="shared" si="1"/>
        <v>0</v>
      </c>
      <c r="F47" s="71"/>
      <c r="G47" s="71"/>
      <c r="H47" s="63"/>
      <c r="I47" s="63"/>
      <c r="J47" s="63"/>
      <c r="K47" s="63"/>
    </row>
    <row r="48" spans="1:11" ht="12.75">
      <c r="A48" s="62"/>
      <c r="B48" s="63"/>
      <c r="C48" s="67"/>
      <c r="D48" s="28"/>
      <c r="E48" s="25">
        <f t="shared" si="1"/>
        <v>0</v>
      </c>
      <c r="F48" s="71"/>
      <c r="G48" s="71"/>
      <c r="H48" s="63"/>
      <c r="I48" s="63"/>
      <c r="J48" s="63"/>
      <c r="K48" s="63"/>
    </row>
    <row r="49" spans="1:11" ht="12.75">
      <c r="A49" s="63"/>
      <c r="B49" s="63"/>
      <c r="C49" s="67"/>
      <c r="D49" s="28"/>
      <c r="E49" s="25">
        <f t="shared" si="1"/>
        <v>0</v>
      </c>
      <c r="F49" s="71"/>
      <c r="G49" s="71"/>
      <c r="H49" s="63"/>
      <c r="I49" s="63"/>
      <c r="J49" s="63"/>
      <c r="K49" s="63"/>
    </row>
    <row r="50" spans="1:11" ht="12.75">
      <c r="A50" s="63"/>
      <c r="B50" s="63"/>
      <c r="C50" s="61"/>
      <c r="D50" s="28"/>
      <c r="E50" s="25">
        <f t="shared" si="1"/>
        <v>0</v>
      </c>
      <c r="F50" s="71"/>
      <c r="G50" s="71"/>
      <c r="H50" s="63"/>
      <c r="I50" s="63"/>
      <c r="J50" s="63"/>
      <c r="K50" s="63"/>
    </row>
    <row r="51" spans="1:11" ht="12.75">
      <c r="A51" s="63"/>
      <c r="B51" s="63"/>
      <c r="C51" s="61"/>
      <c r="D51" s="28"/>
      <c r="E51" s="25">
        <f t="shared" si="1"/>
        <v>0</v>
      </c>
      <c r="F51" s="71"/>
      <c r="G51" s="71"/>
      <c r="H51" s="63"/>
      <c r="I51" s="63"/>
      <c r="J51" s="63"/>
      <c r="K51" s="63"/>
    </row>
    <row r="52" spans="1:11" ht="12.75">
      <c r="A52" s="63"/>
      <c r="B52" s="63"/>
      <c r="C52" s="61"/>
      <c r="D52" s="28"/>
      <c r="E52" s="25">
        <f t="shared" si="1"/>
        <v>0</v>
      </c>
      <c r="F52" s="71"/>
      <c r="G52" s="71"/>
      <c r="H52" s="63"/>
      <c r="I52" s="63"/>
      <c r="J52" s="63"/>
      <c r="K52" s="63"/>
    </row>
    <row r="53" spans="1:11" ht="12.75">
      <c r="A53" s="63"/>
      <c r="B53" s="63"/>
      <c r="C53" s="61"/>
      <c r="D53" s="28"/>
      <c r="E53" s="25">
        <f t="shared" si="1"/>
        <v>0</v>
      </c>
      <c r="F53" s="71"/>
      <c r="G53" s="71"/>
      <c r="H53" s="63"/>
      <c r="I53" s="63"/>
      <c r="J53" s="63"/>
      <c r="K53" s="63"/>
    </row>
    <row r="54" spans="1:11" ht="12.75">
      <c r="A54" s="62"/>
      <c r="B54" s="63"/>
      <c r="C54" s="61"/>
      <c r="D54" s="28"/>
      <c r="E54" s="25">
        <f t="shared" si="1"/>
        <v>0</v>
      </c>
      <c r="F54" s="71"/>
      <c r="G54" s="71"/>
      <c r="H54" s="63"/>
      <c r="I54" s="63"/>
      <c r="J54" s="63"/>
      <c r="K54" s="63"/>
    </row>
    <row r="55" spans="1:11" ht="12.75">
      <c r="A55" s="63"/>
      <c r="B55" s="63"/>
      <c r="C55" s="61"/>
      <c r="D55" s="28"/>
      <c r="E55" s="25">
        <f t="shared" si="1"/>
        <v>0</v>
      </c>
      <c r="F55" s="71"/>
      <c r="G55" s="71"/>
      <c r="H55" s="63"/>
      <c r="I55" s="63"/>
      <c r="J55" s="63"/>
      <c r="K55" s="63"/>
    </row>
    <row r="56" spans="1:11" ht="12.75">
      <c r="A56" s="63"/>
      <c r="B56" s="63"/>
      <c r="C56" s="61"/>
      <c r="D56" s="28"/>
      <c r="E56" s="25">
        <f t="shared" si="1"/>
        <v>0</v>
      </c>
      <c r="F56" s="71"/>
      <c r="G56" s="71"/>
      <c r="H56" s="63"/>
      <c r="I56" s="63"/>
      <c r="J56" s="63"/>
      <c r="K56" s="63"/>
    </row>
    <row r="57" spans="1:11" ht="12.75">
      <c r="A57" s="63"/>
      <c r="B57" s="63"/>
      <c r="C57" s="61"/>
      <c r="D57" s="28"/>
      <c r="E57" s="25">
        <f t="shared" si="1"/>
        <v>0</v>
      </c>
      <c r="F57" s="71"/>
      <c r="G57" s="71"/>
      <c r="H57" s="63"/>
      <c r="I57" s="63"/>
      <c r="J57" s="63"/>
      <c r="K57" s="63"/>
    </row>
    <row r="58" spans="1:11" ht="12.75">
      <c r="A58" s="63"/>
      <c r="B58" s="63"/>
      <c r="C58" s="61"/>
      <c r="D58" s="28"/>
      <c r="E58" s="25">
        <f t="shared" si="1"/>
        <v>0</v>
      </c>
      <c r="F58" s="71"/>
      <c r="G58" s="71"/>
      <c r="H58" s="63"/>
      <c r="I58" s="63"/>
      <c r="J58" s="63"/>
      <c r="K58" s="63"/>
    </row>
    <row r="59" spans="1:11" ht="12.75">
      <c r="A59" s="63"/>
      <c r="B59" s="63"/>
      <c r="C59" s="61"/>
      <c r="D59" s="28"/>
      <c r="E59" s="25">
        <f t="shared" si="1"/>
        <v>0</v>
      </c>
      <c r="F59" s="71"/>
      <c r="G59" s="71"/>
      <c r="H59" s="63"/>
      <c r="I59" s="63"/>
      <c r="J59" s="63"/>
      <c r="K59" s="63"/>
    </row>
    <row r="60" spans="1:11" ht="12.75">
      <c r="A60" s="63"/>
      <c r="B60" s="63"/>
      <c r="C60" s="61"/>
      <c r="D60" s="28"/>
      <c r="E60" s="25">
        <f t="shared" si="1"/>
        <v>0</v>
      </c>
      <c r="F60" s="71"/>
      <c r="G60" s="71"/>
      <c r="H60" s="63"/>
      <c r="I60" s="63"/>
      <c r="J60" s="63"/>
      <c r="K60" s="63"/>
    </row>
    <row r="61" spans="1:11" ht="12.75">
      <c r="A61" s="63"/>
      <c r="B61" s="63"/>
      <c r="C61" s="61"/>
      <c r="D61" s="28"/>
      <c r="E61" s="25">
        <f t="shared" si="1"/>
        <v>0</v>
      </c>
      <c r="F61" s="71"/>
      <c r="G61" s="71"/>
      <c r="H61" s="63"/>
      <c r="I61" s="63"/>
      <c r="J61" s="63"/>
      <c r="K61" s="63"/>
    </row>
    <row r="62" spans="1:11" ht="12.75">
      <c r="A62" s="63"/>
      <c r="B62" s="63"/>
      <c r="C62" s="61"/>
      <c r="D62" s="28"/>
      <c r="E62" s="25">
        <f t="shared" si="1"/>
        <v>0</v>
      </c>
      <c r="F62" s="71"/>
      <c r="G62" s="71"/>
      <c r="H62" s="63"/>
      <c r="I62" s="63"/>
      <c r="J62" s="63"/>
      <c r="K62" s="63"/>
    </row>
    <row r="63" spans="1:11" ht="12.75">
      <c r="A63" s="63"/>
      <c r="B63" s="63"/>
      <c r="C63" s="61"/>
      <c r="D63" s="28"/>
      <c r="E63" s="25">
        <f t="shared" si="1"/>
        <v>0</v>
      </c>
      <c r="F63" s="71"/>
      <c r="G63" s="71"/>
      <c r="H63" s="63"/>
      <c r="I63" s="63"/>
      <c r="J63" s="63"/>
      <c r="K63" s="63"/>
    </row>
    <row r="64" spans="1:11" ht="12.75">
      <c r="A64" s="63"/>
      <c r="B64" s="63"/>
      <c r="C64" s="61"/>
      <c r="D64" s="28"/>
      <c r="E64" s="25">
        <f t="shared" si="1"/>
        <v>0</v>
      </c>
      <c r="F64" s="71"/>
      <c r="G64" s="71"/>
      <c r="H64" s="63"/>
      <c r="I64" s="63"/>
      <c r="J64" s="63"/>
      <c r="K64" s="63"/>
    </row>
    <row r="65" spans="1:11" ht="12.75">
      <c r="A65" s="62"/>
      <c r="B65" s="63"/>
      <c r="C65" s="61"/>
      <c r="D65" s="28"/>
      <c r="E65" s="25">
        <f t="shared" si="1"/>
        <v>0</v>
      </c>
      <c r="F65" s="71"/>
      <c r="G65" s="71"/>
      <c r="H65" s="63"/>
      <c r="I65" s="63"/>
      <c r="J65" s="63"/>
      <c r="K65" s="63"/>
    </row>
    <row r="66" spans="1:11" ht="12.75">
      <c r="A66" s="63"/>
      <c r="B66" s="63"/>
      <c r="C66" s="61"/>
      <c r="D66" s="28"/>
      <c r="E66" s="25">
        <f t="shared" si="1"/>
        <v>0</v>
      </c>
      <c r="F66" s="71"/>
      <c r="G66" s="71"/>
      <c r="H66" s="63"/>
      <c r="I66" s="63"/>
      <c r="J66" s="63"/>
      <c r="K66" s="63"/>
    </row>
    <row r="67" spans="1:11" ht="12.75">
      <c r="A67" s="63"/>
      <c r="B67" s="63"/>
      <c r="C67" s="61"/>
      <c r="D67" s="28"/>
      <c r="E67" s="25">
        <f t="shared" si="1"/>
        <v>0</v>
      </c>
      <c r="F67" s="71"/>
      <c r="G67" s="71"/>
      <c r="H67" s="63"/>
      <c r="I67" s="63"/>
      <c r="J67" s="63"/>
      <c r="K67" s="63"/>
    </row>
    <row r="68" spans="1:11" ht="12.75">
      <c r="A68" s="63"/>
      <c r="B68" s="63"/>
      <c r="C68" s="61"/>
      <c r="D68" s="28"/>
      <c r="E68" s="25">
        <f t="shared" si="1"/>
        <v>0</v>
      </c>
      <c r="F68" s="71"/>
      <c r="G68" s="71"/>
      <c r="H68" s="63"/>
      <c r="I68" s="63"/>
      <c r="J68" s="63"/>
      <c r="K68" s="63"/>
    </row>
    <row r="69" spans="1:11" ht="12.75">
      <c r="A69" s="63"/>
      <c r="B69" s="63"/>
      <c r="C69" s="61"/>
      <c r="D69" s="28"/>
      <c r="E69" s="25">
        <f t="shared" si="1"/>
        <v>0</v>
      </c>
      <c r="F69" s="71"/>
      <c r="G69" s="71"/>
      <c r="H69" s="63"/>
      <c r="I69" s="63"/>
      <c r="J69" s="63"/>
      <c r="K69" s="63"/>
    </row>
    <row r="70" spans="1:11" ht="12.75">
      <c r="A70" s="63"/>
      <c r="B70" s="63"/>
      <c r="C70" s="61"/>
      <c r="D70" s="28"/>
      <c r="E70" s="25">
        <f aca="true" t="shared" si="2" ref="E70:E75">(C70*D70)</f>
        <v>0</v>
      </c>
      <c r="F70" s="71"/>
      <c r="G70" s="71"/>
      <c r="H70" s="63"/>
      <c r="I70" s="63"/>
      <c r="J70" s="63"/>
      <c r="K70" s="63"/>
    </row>
    <row r="71" spans="1:11" ht="12.75">
      <c r="A71" s="63"/>
      <c r="B71" s="63"/>
      <c r="C71" s="61"/>
      <c r="D71" s="28"/>
      <c r="E71" s="25">
        <f t="shared" si="2"/>
        <v>0</v>
      </c>
      <c r="F71" s="71"/>
      <c r="G71" s="71"/>
      <c r="H71" s="63"/>
      <c r="I71" s="63"/>
      <c r="J71" s="63"/>
      <c r="K71" s="63"/>
    </row>
    <row r="72" spans="1:11" ht="12.75">
      <c r="A72" s="63"/>
      <c r="B72" s="63"/>
      <c r="C72" s="61"/>
      <c r="D72" s="28"/>
      <c r="E72" s="25">
        <f t="shared" si="2"/>
        <v>0</v>
      </c>
      <c r="F72" s="71"/>
      <c r="G72" s="71"/>
      <c r="H72" s="63"/>
      <c r="I72" s="63"/>
      <c r="J72" s="63"/>
      <c r="K72" s="63"/>
    </row>
    <row r="73" spans="1:11" ht="12.75">
      <c r="A73" s="63"/>
      <c r="B73" s="63"/>
      <c r="C73" s="61"/>
      <c r="D73" s="28"/>
      <c r="E73" s="25">
        <f t="shared" si="2"/>
        <v>0</v>
      </c>
      <c r="F73" s="71"/>
      <c r="G73" s="71"/>
      <c r="H73" s="63"/>
      <c r="I73" s="63"/>
      <c r="J73" s="63"/>
      <c r="K73" s="63"/>
    </row>
    <row r="74" spans="1:11" ht="12.75">
      <c r="A74" s="63"/>
      <c r="B74" s="63"/>
      <c r="C74" s="61"/>
      <c r="D74" s="28"/>
      <c r="E74" s="25">
        <f t="shared" si="2"/>
        <v>0</v>
      </c>
      <c r="F74" s="71"/>
      <c r="G74" s="71"/>
      <c r="H74" s="63"/>
      <c r="I74" s="63"/>
      <c r="J74" s="63"/>
      <c r="K74" s="63"/>
    </row>
    <row r="75" spans="1:11" ht="12.75">
      <c r="A75" s="63"/>
      <c r="B75" s="63"/>
      <c r="C75" s="61"/>
      <c r="D75" s="28"/>
      <c r="E75" s="25">
        <f t="shared" si="2"/>
        <v>0</v>
      </c>
      <c r="F75" s="71"/>
      <c r="G75" s="71"/>
      <c r="H75" s="63"/>
      <c r="I75" s="63"/>
      <c r="J75" s="63"/>
      <c r="K75" s="63"/>
    </row>
  </sheetData>
  <sheetProtection sheet="1"/>
  <hyperlinks>
    <hyperlink ref="K1" location="Overview!A1" display="Return to Overview Page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VeloceNet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Restoration Workbook</dc:title>
  <dc:subject/>
  <dc:creator>ElCid79</dc:creator>
  <cp:keywords/>
  <dc:description/>
  <cp:lastModifiedBy>John Muth</cp:lastModifiedBy>
  <dcterms:created xsi:type="dcterms:W3CDTF">2003-05-16T03:50:58Z</dcterms:created>
  <dcterms:modified xsi:type="dcterms:W3CDTF">2011-04-01T02:52:39Z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